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50" windowHeight="7275" activeTab="3"/>
  </bookViews>
  <sheets>
    <sheet name="11 класс" sheetId="1" r:id="rId1"/>
    <sheet name="9 класс" sheetId="2" r:id="rId2"/>
    <sheet name="10 класс" sheetId="3" r:id="rId3"/>
    <sheet name="stat" sheetId="4" r:id="rId4"/>
  </sheets>
  <definedNames/>
  <calcPr fullCalcOnLoad="1"/>
</workbook>
</file>

<file path=xl/sharedStrings.xml><?xml version="1.0" encoding="utf-8"?>
<sst xmlns="http://schemas.openxmlformats.org/spreadsheetml/2006/main" count="1686" uniqueCount="929">
  <si>
    <t>Некоммерческое общеобразовательное учреждение "Экономический лицей" г. Гуково</t>
  </si>
  <si>
    <t>10-96</t>
  </si>
  <si>
    <t>Шишкина Ольга Юрьевна</t>
  </si>
  <si>
    <t>10-101</t>
  </si>
  <si>
    <t>Шувалова  Мира Александровна</t>
  </si>
  <si>
    <t>10-86</t>
  </si>
  <si>
    <t>Чебасов Дмитрий Геннадьевич</t>
  </si>
  <si>
    <t>Муниципальное общеобразовательное автономное учреждение города Бузулука «Гимназия №1 имени дважды Героя Советского Союза, летчика-космонавта Романенко Юрия Викторовича»</t>
  </si>
  <si>
    <t>10-89</t>
  </si>
  <si>
    <t>Евдокимова Ксения Витальевна</t>
  </si>
  <si>
    <t>Муниципальное бюджетное общеобразовательное учреждение «Лицей №18» города Новочебоксарска Чувашской Республики</t>
  </si>
  <si>
    <t>10-08</t>
  </si>
  <si>
    <t>9 класс</t>
  </si>
  <si>
    <t>10 класс</t>
  </si>
  <si>
    <t>11 класс</t>
  </si>
  <si>
    <t>Протокол Всероссийской олимпиады школьников по математике 11 класс</t>
  </si>
  <si>
    <t>Субъект РФ/страна</t>
  </si>
  <si>
    <t>Ф.И.О. участника (полностью)</t>
  </si>
  <si>
    <t>Полное наименование образовательной организации (по Уставу)</t>
  </si>
  <si>
    <t>Шифр</t>
  </si>
  <si>
    <t>Задания</t>
  </si>
  <si>
    <t>Сумма</t>
  </si>
  <si>
    <t>Награда</t>
  </si>
  <si>
    <t>спецприз</t>
  </si>
  <si>
    <t>г. Москва</t>
  </si>
  <si>
    <t>Салимов Руслан Ирекович</t>
  </si>
  <si>
    <t>Государственное бюджетное общеобразовательное учреждение города Москвы "Школа № 1329"</t>
  </si>
  <si>
    <t>11-109</t>
  </si>
  <si>
    <t xml:space="preserve">Победитель </t>
  </si>
  <si>
    <t>За абсолютный результат на олимпиаде</t>
  </si>
  <si>
    <t>Фролов Иван Ильич</t>
  </si>
  <si>
    <t>11-41</t>
  </si>
  <si>
    <t>За красивое решение сложной комбинаторной задачи 11.8</t>
  </si>
  <si>
    <t>Удмуртская Республика</t>
  </si>
  <si>
    <t>Бочков Иван Алексеевич</t>
  </si>
  <si>
    <t>Муниципальное бюджетное общеобразовательное учреждение экономико-математический лицей №29 город Ижевск</t>
  </si>
  <si>
    <t>11-115</t>
  </si>
  <si>
    <t>Селянин Федор Игоревич</t>
  </si>
  <si>
    <t>Государственное бюджетное образовательное учреждение города Москвы центр образования № 57 "Пятьдесят седьмая школа"</t>
  </si>
  <si>
    <t>11-35</t>
  </si>
  <si>
    <t>Новосибирская область</t>
  </si>
  <si>
    <t>Сергунин Андрей Владимирович</t>
  </si>
  <si>
    <t>Муниципальное бюджетное общеобразовательное учреждение города Новосибирска "Гимназия № 1"</t>
  </si>
  <si>
    <t>11-114</t>
  </si>
  <si>
    <t>Думанский Илья Сергеевич</t>
  </si>
  <si>
    <t>11-53</t>
  </si>
  <si>
    <t>Томская область</t>
  </si>
  <si>
    <t>Гладков Никита Александрович</t>
  </si>
  <si>
    <t>Областное государственное казённое общеобразовательное учреждение «Томский физико-технический лицей»</t>
  </si>
  <si>
    <t>11-60</t>
  </si>
  <si>
    <t>Призер</t>
  </si>
  <si>
    <t>Ульяновская область</t>
  </si>
  <si>
    <t>Зимин Александр Павлович</t>
  </si>
  <si>
    <t>Муниципальное бюджетное образовательное учреждение «Средняя общеобразовательная школа №52»</t>
  </si>
  <si>
    <t>11-112</t>
  </si>
  <si>
    <t>г. Санкт-Петербург</t>
  </si>
  <si>
    <t>Лосев Илья Олегович</t>
  </si>
  <si>
    <t>ГБОУ "Президентский физико-математический лицей №239"</t>
  </si>
  <si>
    <t>11-102</t>
  </si>
  <si>
    <t>Новиков Святослав Максимович</t>
  </si>
  <si>
    <t>11-50</t>
  </si>
  <si>
    <t>Кузнецов Александр Сергеевич</t>
  </si>
  <si>
    <t>11-113</t>
  </si>
  <si>
    <t>Макаров Владислав Маратович</t>
  </si>
  <si>
    <t>ГБОУ СОШ № 450 Курортного района Санкт-Петербурга</t>
  </si>
  <si>
    <t>11-28</t>
  </si>
  <si>
    <t>Куликов Алексей Игоревич</t>
  </si>
  <si>
    <t>ГБОУ "Санкт-Петербургский губернаторский физико-математический лицей №30"</t>
  </si>
  <si>
    <t>11-15</t>
  </si>
  <si>
    <t>Матвеев Александр Владиславович</t>
  </si>
  <si>
    <t>Государственное бюджетное образовательное учреждение города Москвы средняя общеобразовательная школа № 171</t>
  </si>
  <si>
    <t>11-22</t>
  </si>
  <si>
    <t>Богданов Илья Олегович</t>
  </si>
  <si>
    <t>Государственное бюджетное образовательное учреждение города Москвы средняя общеобразовательная школа № 2086</t>
  </si>
  <si>
    <t>11-51</t>
  </si>
  <si>
    <t>Нестеров Никита Константинович</t>
  </si>
  <si>
    <t>Муниципальное автономное  общеобразовательное учреждение многопрофильный лицей №20</t>
  </si>
  <si>
    <t>11-09</t>
  </si>
  <si>
    <t>Зубрилина Нина Владимировна</t>
  </si>
  <si>
    <t>11-63</t>
  </si>
  <si>
    <t>Монаков Григорий Викторович</t>
  </si>
  <si>
    <t>ГБОУ лицей № 533 "Образовательный комплекс "Малая Охта"</t>
  </si>
  <si>
    <t>11-78</t>
  </si>
  <si>
    <t>Омская область</t>
  </si>
  <si>
    <t>Стороженко Андрей Андреевич</t>
  </si>
  <si>
    <t>Бюджетное общеобразовательное учреждение города Омска «Гимназия № 117»</t>
  </si>
  <si>
    <t>11-104</t>
  </si>
  <si>
    <t>Вологодская область</t>
  </si>
  <si>
    <t>Белых Евгений Александрович</t>
  </si>
  <si>
    <t>Бюджетное общеобразовательное учреждение Вологодской области "Вологодский многопрофильный лицей"</t>
  </si>
  <si>
    <t>11-116</t>
  </si>
  <si>
    <t>Ходунов Павел Андреевич</t>
  </si>
  <si>
    <t>11-23</t>
  </si>
  <si>
    <t>Иркутская область</t>
  </si>
  <si>
    <t>Тарасов Александр Сергеевич</t>
  </si>
  <si>
    <t>Муниципальное бюджетное общеобразовательное учреждение «Средняя общеобразовательная школа № 10 с углубленным изучением отдельных</t>
  </si>
  <si>
    <t>11-65</t>
  </si>
  <si>
    <t>Кировская область</t>
  </si>
  <si>
    <t>Васильчишин Сергей Михайлович</t>
  </si>
  <si>
    <t>Кировское областное государственное общеобразовательное автономное учреждение «Кировский физико-математический лицей»</t>
  </si>
  <si>
    <t>11-81</t>
  </si>
  <si>
    <t>Шатский Владимир Сергеевич</t>
  </si>
  <si>
    <t>Государственное бюджетное образовательное учреждение города Москвы гимназия № 1514</t>
  </si>
  <si>
    <t>11-103</t>
  </si>
  <si>
    <t>Очков Дмитрий Анатольевич</t>
  </si>
  <si>
    <t>Государственное бюджетное образовательное учреждение города Москвы гимназия № 1588</t>
  </si>
  <si>
    <t>11-118</t>
  </si>
  <si>
    <t>Румянцев Владислав Дмитриевич</t>
  </si>
  <si>
    <t>Структурное подразделение Государственного автономного образовательного учреждения высшего профессионального образования города Москвы «Московский институт открытого образования» средняя общеобразовательная школа № 179</t>
  </si>
  <si>
    <t>11-03</t>
  </si>
  <si>
    <t>Ахтямов Данил Айдарович</t>
  </si>
  <si>
    <t>Специализированный учебно-научный центр (факультет) - школа-интернат имени А.Н.Колмогорова Московского государственного университета имени М.В.Ломоносова</t>
  </si>
  <si>
    <t>11-26</t>
  </si>
  <si>
    <t>Мрыхин Михаил Кириллович</t>
  </si>
  <si>
    <t>Муниципальное бюджетное общеобразовательное учреждение «Ижевский естественно-гуманитарный лицей «Школа – 30», город Ижевск</t>
  </si>
  <si>
    <t>11-12</t>
  </si>
  <si>
    <t>Ханты-Мансийский автономный округ - Югра</t>
  </si>
  <si>
    <t>Пустовойтов Сергей Евгеньевич</t>
  </si>
  <si>
    <t>Бюджетное общеобразовательное учреждение Ханты-Мансийского автономного округа – Югры «Югорский физико-математический лицей-интернат»</t>
  </si>
  <si>
    <t>11-52</t>
  </si>
  <si>
    <t>Хадаев Константин Алексеевич</t>
  </si>
  <si>
    <t>Муниципальное бюджетное общеобразовательное учреждение "Средняя общеобразовательная школа № 83"</t>
  </si>
  <si>
    <t>11-14</t>
  </si>
  <si>
    <t>Мягков Константин Ильич</t>
  </si>
  <si>
    <t>11-68</t>
  </si>
  <si>
    <t>Чувашская Республика - Чувашия</t>
  </si>
  <si>
    <t>Мусаткина Дарья Андреевна</t>
  </si>
  <si>
    <t>Муниципальное автономное общеобразовательное учреждение «Лицей №3» муниципального образования города Чебоксары – столицы Чувашской Республики</t>
  </si>
  <si>
    <t>11-85</t>
  </si>
  <si>
    <t>Басимова Наталья Фанилевна</t>
  </si>
  <si>
    <t>Государственное бюджетное образовательное учреждение города Москвы средняя общеобразовательная школа с углубленным изучением физики и математики № 2007</t>
  </si>
  <si>
    <t>11-70</t>
  </si>
  <si>
    <t>Краснодарский край</t>
  </si>
  <si>
    <t>Шатохин Анатолий Александрович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</si>
  <si>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№ 74</t>
  </si>
  <si>
    <t>11-58</t>
  </si>
  <si>
    <t>Багиров Фарид Вугар оглы</t>
  </si>
  <si>
    <t>11-13</t>
  </si>
  <si>
    <t>Лукьянов Илья Владимирович</t>
  </si>
  <si>
    <t>муниципальное бюджетное общеобразовательное учреждение «Ульяновский городской лицей при УлГТУ»</t>
  </si>
  <si>
    <t>11-67</t>
  </si>
  <si>
    <t>Евтушевский Всеволод Юрьевич</t>
  </si>
  <si>
    <t>11-66</t>
  </si>
  <si>
    <t>Тыщук Кирилл Ильич</t>
  </si>
  <si>
    <t>11-97</t>
  </si>
  <si>
    <t>Лужецкий Илья Сергеевич</t>
  </si>
  <si>
    <t>Государственное бюджетное образовательное учреждение города Москвы лицей "Вторая школа"</t>
  </si>
  <si>
    <t>11-05</t>
  </si>
  <si>
    <t>Республика Марий Эл</t>
  </si>
  <si>
    <t>Вахрина Анастасия Олеговна</t>
  </si>
  <si>
    <r>
      <t xml:space="preserve">Муниципальное бюджетное общеобразовательное учреждение «Лицей № 28 г.Йошкар-Олы» 424038, г.Йошкар-Ола, ул.Петрова 16 </t>
    </r>
    <r>
      <rPr>
        <b/>
        <sz val="14"/>
        <color indexed="8"/>
        <rFont val="Times New Roman"/>
        <family val="1"/>
      </rPr>
      <t>(8362)21-84-17 schooll28ola@mail.ru</t>
    </r>
  </si>
  <si>
    <t>11-16</t>
  </si>
  <si>
    <t>Челябинская область</t>
  </si>
  <si>
    <t>Манучарян Вардан Аветисович</t>
  </si>
  <si>
    <t>Муниципальное общеобразовательное учреждение «Средняя общеобразовательная школа № 5 с углубленным изучением математики» города Магнитогорска</t>
  </si>
  <si>
    <t>11-25</t>
  </si>
  <si>
    <t>Республика Башкортостан</t>
  </si>
  <si>
    <t>Валиуллин Артур Радикови</t>
  </si>
  <si>
    <t>Муниципальное автономное общеобразовательное учреждение  гимназия №93 Октябрьского района ГО г.Уфа</t>
  </si>
  <si>
    <t>11-42</t>
  </si>
  <si>
    <t>Воронежская область</t>
  </si>
  <si>
    <t>Якушева Софья Федоровна</t>
  </si>
  <si>
    <t>Муниципальное бюджетное общеобразовательное учреждение лицей «Многоуровневый общеобразовательный комплекс №2» городского округа г. Воронеж</t>
  </si>
  <si>
    <t>11-73</t>
  </si>
  <si>
    <t>Костромская область</t>
  </si>
  <si>
    <t>Бобров Алексей Евгеньевич</t>
  </si>
  <si>
    <t>Муниципальное бюджетное образовательное учреждение города Костромы «Лицей № 34»</t>
  </si>
  <si>
    <t>11-77</t>
  </si>
  <si>
    <t>Зайцева Татьяна Ивановна</t>
  </si>
  <si>
    <t>11-80</t>
  </si>
  <si>
    <t>Нижегородская область</t>
  </si>
  <si>
    <t>Демидов Даниил Николаевич</t>
  </si>
  <si>
    <t>Муниципальное бюджетное образовательное  учреждение гимназия № 17 г.Н.Новгорода</t>
  </si>
  <si>
    <t>11-90</t>
  </si>
  <si>
    <t>Ипатов Михаил Михайлович</t>
  </si>
  <si>
    <t>11-44</t>
  </si>
  <si>
    <t>Красноярский край</t>
  </si>
  <si>
    <t>Попкович Александр Сергеевич</t>
  </si>
  <si>
    <t>Муниципальное автономное образовательное учреждение «Общеобразовательное учреждение лицей № 6 «Перспектива» г.Красноярск</t>
  </si>
  <si>
    <t>11-08</t>
  </si>
  <si>
    <t>Похвальная грамота</t>
  </si>
  <si>
    <t>Дмитриева Анна Дмитриевна</t>
  </si>
  <si>
    <t>11-100</t>
  </si>
  <si>
    <t>Гигин Иван Сергеевич</t>
  </si>
  <si>
    <t>Государственное бюджетное образовательное учреждение города Москвы Государственная столичная гимназия</t>
  </si>
  <si>
    <t>11-117</t>
  </si>
  <si>
    <t>Курганская область</t>
  </si>
  <si>
    <t>Никитина Ксения Сергеевна</t>
  </si>
  <si>
    <t>Муниципальное бюджетное общеобразовательное учреждение города Кургана "Гимназия №  19"</t>
  </si>
  <si>
    <t>11-11</t>
  </si>
  <si>
    <t>Московская область</t>
  </si>
  <si>
    <t>Гончаров Михаил Юрьевич</t>
  </si>
  <si>
    <t>Автономное общеобразовательное учреждение муниципального образования г. Долгопрудного физико-математический лицей № 5, городской округ Долгопрудный</t>
  </si>
  <si>
    <t>11-30</t>
  </si>
  <si>
    <t>Саратовская область</t>
  </si>
  <si>
    <t xml:space="preserve">Фролов Александр Витальевич  </t>
  </si>
  <si>
    <t>Муниципальное автономное общеобразовательное учреждение «Физико-технический лицей №1» города Саратова</t>
  </si>
  <si>
    <t>11-37</t>
  </si>
  <si>
    <t>Козлинский Евгений Михайлович</t>
  </si>
  <si>
    <t>Негосударственное частное общеобразовательное учреждение «Лицей «ИСТЭК» муниципального образования город Краснодар</t>
  </si>
  <si>
    <t>11-48</t>
  </si>
  <si>
    <t>Республика Адыгея (Адыгея)</t>
  </si>
  <si>
    <t>Невструев Владислав Сергеевич</t>
  </si>
  <si>
    <t>МБОУ «Гимназия №22» Муниципального образования «Город Майкоп»</t>
  </si>
  <si>
    <t>11-87</t>
  </si>
  <si>
    <t>Ракова Ирина Андреевна</t>
  </si>
  <si>
    <t>Муниципальное бюджетное общеобразовательное учреждение Лицей №41, город Ижевск</t>
  </si>
  <si>
    <t>11-98</t>
  </si>
  <si>
    <t>Ремизова Анастасия Сергеевна</t>
  </si>
  <si>
    <t>Государственное бюджетное образовательное учреждение города Москвы Гимназия № 1306</t>
  </si>
  <si>
    <t>11-32</t>
  </si>
  <si>
    <t>Пучка Тарас Юрьевич</t>
  </si>
  <si>
    <t>11-43</t>
  </si>
  <si>
    <t>Кириллов Андрей Сергеевич</t>
  </si>
  <si>
    <t>11-89</t>
  </si>
  <si>
    <t>Русаков Вадим Евгеньевич</t>
  </si>
  <si>
    <t>Негосударственное общеобразовательное учреждение «Лицей № 36 открытого акционерного общества «Российские железные дороги»</t>
  </si>
  <si>
    <t>11-92</t>
  </si>
  <si>
    <t>Свердловская область</t>
  </si>
  <si>
    <t>Липин Антон Евгеньевич</t>
  </si>
  <si>
    <t>Федеральное государственное автономное образовательное учреждение высшего профессионального образования "Уральский федеральный университет имени первого Президента России Б.Н.Ельцина" Специализированный учебно-научный центр, г.Екатеринбург</t>
  </si>
  <si>
    <t>11-108</t>
  </si>
  <si>
    <t>Когтенков Алексей Александрович</t>
  </si>
  <si>
    <t>11-17</t>
  </si>
  <si>
    <t>Пензенская область</t>
  </si>
  <si>
    <t>Терешко Сергей Николаевич</t>
  </si>
  <si>
    <t>Муниципальное бюджетное общеобразовательное учреждение гимназия №44 г. Пензы</t>
  </si>
  <si>
    <t>11-19</t>
  </si>
  <si>
    <t>Республика Татарстан (Татарстан)</t>
  </si>
  <si>
    <t>Проскуряков Александр Александрович</t>
  </si>
  <si>
    <t>Общеобразовательная школа-интернат "Лицей имени Н.И. Лобачевского К(П)ФУ Вахитовского района г.Казани</t>
  </si>
  <si>
    <t>11-40</t>
  </si>
  <si>
    <t>Лазарев Владислав Александрович</t>
  </si>
  <si>
    <t>Муниципальное образовательное учреждение "Лицей №32"</t>
  </si>
  <si>
    <t>11-64</t>
  </si>
  <si>
    <t>Серков Константин Алексеевич</t>
  </si>
  <si>
    <t>Муниципальное бюджетное общеобразовательное учреждение лицей № 31 г. Челябинска</t>
  </si>
  <si>
    <t>11-71</t>
  </si>
  <si>
    <t>Азанов Михаил Викторович</t>
  </si>
  <si>
    <t>11-72</t>
  </si>
  <si>
    <t>Максимов Антон Сергеевич</t>
  </si>
  <si>
    <t>11-94</t>
  </si>
  <si>
    <t>Козлова Кира Александровна</t>
  </si>
  <si>
    <t>11-74</t>
  </si>
  <si>
    <t>Турумтаев Галим Забирович</t>
  </si>
  <si>
    <t>Государственное бюджетное общеобразовательное учреждение  "Башкирская Республиканская гимназия-интернат №1 имени Рами Гарипова</t>
  </si>
  <si>
    <t>11-93</t>
  </si>
  <si>
    <t>Гинзбург Михаил Александрович</t>
  </si>
  <si>
    <t>11-02</t>
  </si>
  <si>
    <t>Глебов Даниил Александрович</t>
  </si>
  <si>
    <t>11-04</t>
  </si>
  <si>
    <t>Самарская область</t>
  </si>
  <si>
    <t>Тульчинский Эдуард Станиславович</t>
  </si>
  <si>
    <t>Муниципальное автономное общеобразовательное учреждение Самарский лицей информационных технологий городского округа Самара</t>
  </si>
  <si>
    <t>11-20</t>
  </si>
  <si>
    <t>Бураков Иван Александрович</t>
  </si>
  <si>
    <t>муниципальное бюджетное общеобразовательное учреждение «Лицей города Кирово-Чепецка Кировской области»</t>
  </si>
  <si>
    <t>11-21</t>
  </si>
  <si>
    <t>Захаров Павел Сергеевич</t>
  </si>
  <si>
    <t>Муниципальное бюджетное общеобразовательное учреждение «Гимназия №1 имени В.И.Ленина» г.Ульяновска</t>
  </si>
  <si>
    <t>11-39</t>
  </si>
  <si>
    <t>Елизаров Никита Вячеславович</t>
  </si>
  <si>
    <t>11-46</t>
  </si>
  <si>
    <t>Муравьев Кирилл Федорович</t>
  </si>
  <si>
    <t>11-55</t>
  </si>
  <si>
    <t>Крюкова Екатерина Андреевна</t>
  </si>
  <si>
    <t>Государственное бюджетное общеобразовательное учреждение города Москвы "Школа-интернат "Интеллектуал"</t>
  </si>
  <si>
    <t>11-59</t>
  </si>
  <si>
    <t>Ключников Максим Маратович</t>
  </si>
  <si>
    <t>11-61</t>
  </si>
  <si>
    <t>Нуждов Глеб Александрович</t>
  </si>
  <si>
    <t>11-62</t>
  </si>
  <si>
    <t>Блохина Полина Наумовна</t>
  </si>
  <si>
    <t>11-69</t>
  </si>
  <si>
    <t>Огарок Петр Алексеевич</t>
  </si>
  <si>
    <t>11-75</t>
  </si>
  <si>
    <t>Красников Алексей Викторович</t>
  </si>
  <si>
    <t>Муниципальное бюджетное образовательное учреждение средняя общеобразовательная школа №6 с углубленным изучением отдельных предметов»</t>
  </si>
  <si>
    <t>11-76</t>
  </si>
  <si>
    <t>Гусев Андрей Сергеевич</t>
  </si>
  <si>
    <t>ГБОУ лицей № 366 "Физико-математический лицей" Московского района Санкт-Петербурга</t>
  </si>
  <si>
    <t>11-84</t>
  </si>
  <si>
    <t>Ростовская область</t>
  </si>
  <si>
    <t>Клименко Олег  Александрович</t>
  </si>
  <si>
    <t>Муниципальное бюджетное общеобразовательное учреждение лицей №13 Пролетарского района города Ростова-на-Дону</t>
  </si>
  <si>
    <t>11-91</t>
  </si>
  <si>
    <t>Маргасюк Сергей Дмитриевич</t>
  </si>
  <si>
    <t>11-99</t>
  </si>
  <si>
    <t>Александров Максим Георгиевич</t>
  </si>
  <si>
    <t>Государственное бюджетное образовательное учреждение Московская гимназия на Юго-Западе № 1543</t>
  </si>
  <si>
    <t>11-106</t>
  </si>
  <si>
    <t>Ионов Кирилл Вадимович</t>
  </si>
  <si>
    <t>11-111</t>
  </si>
  <si>
    <t>Белова Татьяна Сергеевна</t>
  </si>
  <si>
    <t>Муниципальное бюджетное образовательное  учреждение средняя общеобразовательная школа № 187 с углубленным изучением отдельных предметов  г.Н.Новгорода</t>
  </si>
  <si>
    <t>11-06</t>
  </si>
  <si>
    <t>Кудрявцев Дмитрий Константинович</t>
  </si>
  <si>
    <t>11-88</t>
  </si>
  <si>
    <t>Республика Северная Осетия - Алания</t>
  </si>
  <si>
    <t>Каспарьянц Георгий Григорьевич</t>
  </si>
  <si>
    <t>Муниципальное бюджетное общеобразовательное учреждение средняя общеобразовательная школа №3 г. Владикавказ</t>
  </si>
  <si>
    <t>11-29</t>
  </si>
  <si>
    <t>Фирсов Никита Сергеевич</t>
  </si>
  <si>
    <t>11-57</t>
  </si>
  <si>
    <t>Русскин Алексей Сергеевич</t>
  </si>
  <si>
    <t>11-86</t>
  </si>
  <si>
    <t>Ибраева Алина Сакеновна</t>
  </si>
  <si>
    <t>11-45</t>
  </si>
  <si>
    <t>Степанова Елизавета Владимировна</t>
  </si>
  <si>
    <t>Муниципальное бюджетное общеобразовательное учреждение муниципального образования город Краснодар лицей № 4</t>
  </si>
  <si>
    <t>11-79</t>
  </si>
  <si>
    <t>Тертерян Александр Александрович</t>
  </si>
  <si>
    <t>Муниципальное бюджетное общеобразовательное учреждение гимназия имени академика Н.Г.Басова городского округа г. Воронеж</t>
  </si>
  <si>
    <t>11-24</t>
  </si>
  <si>
    <t>Мельников Артем Евгеньевич</t>
  </si>
  <si>
    <t xml:space="preserve">Муниципальное бюджетное общеобразовательное учреждение Политехническая гимназия, г.Нижний Тагил </t>
  </si>
  <si>
    <t>11-33</t>
  </si>
  <si>
    <t>Таранников Виктор Юрьевич</t>
  </si>
  <si>
    <t>11-56</t>
  </si>
  <si>
    <t>Астраханская область</t>
  </si>
  <si>
    <t xml:space="preserve">Терзиев Николай Олегович </t>
  </si>
  <si>
    <t>МКОУ ЗАТО Знаменск «Гимназия №231»</t>
  </si>
  <si>
    <t>11-82</t>
  </si>
  <si>
    <t>Белгородская область</t>
  </si>
  <si>
    <t>Рыльцова Екатерина Александровна</t>
  </si>
  <si>
    <t>Муниципальное бюджетное общеобразовательное учреждение – лицей №32 г.Белгорода</t>
  </si>
  <si>
    <t>11-96</t>
  </si>
  <si>
    <t>Савон Юлия Константиновна</t>
  </si>
  <si>
    <t>11-110</t>
  </si>
  <si>
    <t>Республика Коми</t>
  </si>
  <si>
    <t>Тупикина Дарья Сергеевна</t>
  </si>
  <si>
    <t>Государственное общеобразовательное учреждение Республики Коми «Физико-математический лицей-интернат»</t>
  </si>
  <si>
    <t>11-95</t>
  </si>
  <si>
    <t>Жидков Николай Васильевич</t>
  </si>
  <si>
    <t>Муниципальное бюджетное образовательное  учреждение "Лицей № 15 имени академика Юлия Борисовича Харитона" г.Сарова</t>
  </si>
  <si>
    <t>11-18</t>
  </si>
  <si>
    <t>Зайцев Дмитрий Алексеевич</t>
  </si>
  <si>
    <t>11-36</t>
  </si>
  <si>
    <t>Сокол Дмитрий Владиславич</t>
  </si>
  <si>
    <t>Государственное бюджетное общеобразовательное учреждение города Москвы "Школа № 853"</t>
  </si>
  <si>
    <t>11-83</t>
  </si>
  <si>
    <t>Гаевой Никита Сергеевич</t>
  </si>
  <si>
    <t>11-105</t>
  </si>
  <si>
    <t>Васильев Евгений Леонидович</t>
  </si>
  <si>
    <t>11-31</t>
  </si>
  <si>
    <t>Ивановская область</t>
  </si>
  <si>
    <t>Иванов Александр Владимирович</t>
  </si>
  <si>
    <t>Муниципальное бюджетное образовательное учреждение общеобразовательный лицей №33</t>
  </si>
  <si>
    <t>11-34</t>
  </si>
  <si>
    <t>Республика Дагестан</t>
  </si>
  <si>
    <t>Дохолян Владимир Сергеевич</t>
  </si>
  <si>
    <t>Муниципальное бюджетное образовательное учреждение «Гимназия №17»</t>
  </si>
  <si>
    <t>11-47</t>
  </si>
  <si>
    <t>Кубарев Алексей Михайлович</t>
  </si>
  <si>
    <t>11-49</t>
  </si>
  <si>
    <t>Жужель Владислав Андреевич</t>
  </si>
  <si>
    <t>Муниципальное автономное образовательное учреждение «Общеобразовательное учреждение лицей № 7» г.Красноярск</t>
  </si>
  <si>
    <t>11-54</t>
  </si>
  <si>
    <t>Архангельская область</t>
  </si>
  <si>
    <t>Безумов Андрей Александрович</t>
  </si>
  <si>
    <t>Муниципальное бюджетное образовательное учреждение муниципального образования "Город Архангельск" "Общеобразовательная гимназия № 3 имени К.П. Гемп"</t>
  </si>
  <si>
    <t>11-10</t>
  </si>
  <si>
    <t>Вознюк Данила Александрович</t>
  </si>
  <si>
    <t>Муниципальное общеобразовательное учреждение лицей № 14, городской округ Жуковский</t>
  </si>
  <si>
    <t>11-101</t>
  </si>
  <si>
    <t>Аветисян Арам Арутюнович</t>
  </si>
  <si>
    <t>11-01</t>
  </si>
  <si>
    <t>Камчатский край</t>
  </si>
  <si>
    <t>Дороганов Иван Борисович</t>
  </si>
  <si>
    <t>МАОУ «Средняя общеобразовательная школа с углубленным изучением отдельных предметов № 33»,   Петропавловск-Камчатского городского округа</t>
  </si>
  <si>
    <t>11-38</t>
  </si>
  <si>
    <t>Аникин Андрей Александрович</t>
  </si>
  <si>
    <t>Муниципальное бюджетное общеобразовательное учреждение лицей №3 городского округа г.Воронеж</t>
  </si>
  <si>
    <t>11-07</t>
  </si>
  <si>
    <t>Карачаево-Черкесская Республика</t>
  </si>
  <si>
    <t>Чижиков  Дмитрий Александрович</t>
  </si>
  <si>
    <t>Муниципальное казённое образовательное учреждение «Гимназия №17 г.Черкесска»</t>
  </si>
  <si>
    <t>11-27</t>
  </si>
  <si>
    <t>Бугаков Максим Юрьевич</t>
  </si>
  <si>
    <t>11-107</t>
  </si>
  <si>
    <t>Протокол Всероссийской олимпиады школьников по математике 9 класс</t>
  </si>
  <si>
    <t>Иванов Михаил Павлович</t>
  </si>
  <si>
    <t>9-102</t>
  </si>
  <si>
    <t>Ягудин Амир Марселевич</t>
  </si>
  <si>
    <t>Муниципальное автономное образовательное учреждение «Лицей №131» Вахитовского района г. Казани</t>
  </si>
  <si>
    <t>9-079</t>
  </si>
  <si>
    <t>За решение всех задач олимпиады</t>
  </si>
  <si>
    <t>Крымский Станислав Тимурович</t>
  </si>
  <si>
    <t>Федеральное государственное бюджетное образовательное учреждение высшего  образования "Санкт-Петербургский национальный исследовательский Академический университет Российской академии наук" Академический лицей "Физико-техническая школа"</t>
  </si>
  <si>
    <t>9-001</t>
  </si>
  <si>
    <t>Жуков Матвей Максимович</t>
  </si>
  <si>
    <t>9-020</t>
  </si>
  <si>
    <t>Ярославская область</t>
  </si>
  <si>
    <t>Токмачев Александр Сергеевич</t>
  </si>
  <si>
    <t>муниципальное образовательное учреждение средняя общеобразовательная школа № 33 им. К.Маркса с углубленным изучением математики (г. Ярославль)</t>
  </si>
  <si>
    <t>9-028</t>
  </si>
  <si>
    <t>Чарковский Георгий Константинович</t>
  </si>
  <si>
    <t>9-017</t>
  </si>
  <si>
    <t>Мигрин Виктор Валерьевич</t>
  </si>
  <si>
    <t>9-031</t>
  </si>
  <si>
    <t>Чулкова Ксения Павловна</t>
  </si>
  <si>
    <t>9-009</t>
  </si>
  <si>
    <t>Вирачев Арсений Андреевич</t>
  </si>
  <si>
    <t>9-018</t>
  </si>
  <si>
    <t>Сафонов Иван Андреевич</t>
  </si>
  <si>
    <t>9-045</t>
  </si>
  <si>
    <t>Толокно Изабелла Константиновна</t>
  </si>
  <si>
    <t>9-054</t>
  </si>
  <si>
    <t>Орешников Даниил Михайлович</t>
  </si>
  <si>
    <t>9-105</t>
  </si>
  <si>
    <t>Абдрахманов Марат Махмутович</t>
  </si>
  <si>
    <t>9-115</t>
  </si>
  <si>
    <t>Дидин Александр Александрович</t>
  </si>
  <si>
    <t>муниципальное общеобразовательное учреждение – гимназия г. Переславля-Залесского</t>
  </si>
  <si>
    <t>9-006</t>
  </si>
  <si>
    <t>Дмитриева Мария Юрьевна</t>
  </si>
  <si>
    <t>9-008</t>
  </si>
  <si>
    <t>Морозов Егор Александрович</t>
  </si>
  <si>
    <t>9-015</t>
  </si>
  <si>
    <t>Лисоветин Никита Валерьевич</t>
  </si>
  <si>
    <t>9-036</t>
  </si>
  <si>
    <t>Толмачев Александр Дмитриевич</t>
  </si>
  <si>
    <t>Муниципальное бюджетное образовательное  учреждение "Лицей № 3" г.Сарова</t>
  </si>
  <si>
    <t>9-038</t>
  </si>
  <si>
    <t>Лупуляк Василий Сергеевич</t>
  </si>
  <si>
    <t>9-080</t>
  </si>
  <si>
    <t>Ярцев Дмитрий Александрович</t>
  </si>
  <si>
    <t>9-123</t>
  </si>
  <si>
    <t>Долгих Сергей Михайлович</t>
  </si>
  <si>
    <t>муниципальное общеобразовательное учреждение лицей № 2 (городской округ г. Рыбинск)</t>
  </si>
  <si>
    <t>9-062</t>
  </si>
  <si>
    <t>Мещеряков Николай Вадимович</t>
  </si>
  <si>
    <t>Муниципальное автономное общеобразовательное учреждение города Кургана "Гимназия № 30"</t>
  </si>
  <si>
    <t>9-010</t>
  </si>
  <si>
    <t>Зайцев Тимофей Алексеевич</t>
  </si>
  <si>
    <t>9-117</t>
  </si>
  <si>
    <t>Добронравов Никита Петрович</t>
  </si>
  <si>
    <t>муниципальное бюджетное общеобразовательное учреждение города Новосибирска "Лицей № 130 имени академика М. А. Лаврентьева"</t>
  </si>
  <si>
    <t>9-011</t>
  </si>
  <si>
    <t>Богданова Екатерина Олеговна</t>
  </si>
  <si>
    <t>9-091</t>
  </si>
  <si>
    <t>Власков Андрей Тимофеевич</t>
  </si>
  <si>
    <t>9-099</t>
  </si>
  <si>
    <t>Барышников Артём Александрович</t>
  </si>
  <si>
    <t>9-107</t>
  </si>
  <si>
    <t>Быкова Софья Андреевна</t>
  </si>
  <si>
    <t>9-013</t>
  </si>
  <si>
    <t>Урманов Максим Тимурович</t>
  </si>
  <si>
    <t>9-026</t>
  </si>
  <si>
    <t>Семенов Никита Алексеевич</t>
  </si>
  <si>
    <t>9-029</t>
  </si>
  <si>
    <t>Спиридонов Игорь Александрович</t>
  </si>
  <si>
    <t>9-047</t>
  </si>
  <si>
    <t>Карагодин Никита Алексеевич</t>
  </si>
  <si>
    <t>9-098</t>
  </si>
  <si>
    <t>Оренбургская область</t>
  </si>
  <si>
    <t>Гилязев Юлиан Айдарович</t>
  </si>
  <si>
    <t>Муниципальное бюджетное общеобразовательное учреждение «Средняя общеобразовательная школа №3» муниципального образования Абдулинский район Оренбургской области</t>
  </si>
  <si>
    <t>9-034</t>
  </si>
  <si>
    <t>Федорец Никита Сергеевич</t>
  </si>
  <si>
    <t>9-050</t>
  </si>
  <si>
    <t>Бикеев Артур Игоревич</t>
  </si>
  <si>
    <t>9-114</t>
  </si>
  <si>
    <t>Новиков Михаил Игоревич</t>
  </si>
  <si>
    <t>Муниципальное автономное общеобразовательное учреждение "Лицей № 9"</t>
  </si>
  <si>
    <t>9-065</t>
  </si>
  <si>
    <t>Фафурин Олег Геннадьевич</t>
  </si>
  <si>
    <t>9-066</t>
  </si>
  <si>
    <t>Добронравов Егор Петрович</t>
  </si>
  <si>
    <t>9-095</t>
  </si>
  <si>
    <t>Алтайский край</t>
  </si>
  <si>
    <t>Лямкин  Михаил Владимирович</t>
  </si>
  <si>
    <t xml:space="preserve">МБОУ "Гимназия №42", г.Барнаул </t>
  </si>
  <si>
    <t>9-108</t>
  </si>
  <si>
    <t>Рябов Егор Николаевич</t>
  </si>
  <si>
    <t>9-019</t>
  </si>
  <si>
    <t>Окопная Евгения Станиславовна</t>
  </si>
  <si>
    <t>9-032</t>
  </si>
  <si>
    <t>Нефедов Андрей Сергеевич</t>
  </si>
  <si>
    <t>9-103</t>
  </si>
  <si>
    <t>Шеремет Артем Анатольевич</t>
  </si>
  <si>
    <t>9-048</t>
  </si>
  <si>
    <t>Пермский край</t>
  </si>
  <si>
    <t>Югов Василий Дмитриевич</t>
  </si>
  <si>
    <t>Муниципальное автономное общеобразовательное учреждение «Средняя общеобразовательная школа № 146 с углубленным изучениемматематики, физики, информатики» г.Перми</t>
  </si>
  <si>
    <t>9-078</t>
  </si>
  <si>
    <t>Андреев Яков Алексеевич</t>
  </si>
  <si>
    <t>9-106</t>
  </si>
  <si>
    <t>Евсеев Павел Павлович</t>
  </si>
  <si>
    <t>9-060</t>
  </si>
  <si>
    <t>Студеникина Алевтина Андреевна</t>
  </si>
  <si>
    <t>9-077</t>
  </si>
  <si>
    <t>Мухаметшина Камиля Рустемовна</t>
  </si>
  <si>
    <t>9-005</t>
  </si>
  <si>
    <t>Евтушевская Ариадна Юрьевна</t>
  </si>
  <si>
    <t>9-041</t>
  </si>
  <si>
    <t>Воронов Артем Леонидович</t>
  </si>
  <si>
    <t>Муниципальное общеобразовательное учреждение «Средняя общеобразовательная школа № 9 с углубленным изучением отдельных предметов», городской округ Серпухов</t>
  </si>
  <si>
    <t>9-084</t>
  </si>
  <si>
    <t>Кравцова Екатерина Александровна</t>
  </si>
  <si>
    <t>Муниципальное автономное общеобразовательное учреждение «Лицей №38» г.Белгорода</t>
  </si>
  <si>
    <t>9-089</t>
  </si>
  <si>
    <t>Дроздова Александра Алексеевна</t>
  </si>
  <si>
    <t>Муниципальное бюджетное образовательное  учреждение Лицей № 165 им.65-летия "ГАЗ" г.Н.Новгорода</t>
  </si>
  <si>
    <t>9-016</t>
  </si>
  <si>
    <t>Иго Андрей Павлович</t>
  </si>
  <si>
    <t>муниципальное автономное общеобразовательное учреждение города Новосибирска "Образовательный центр - гимназия № 6 "Горностай"</t>
  </si>
  <si>
    <t>9-039</t>
  </si>
  <si>
    <t>Левин Лев Романович</t>
  </si>
  <si>
    <t>Муниципальное автономное общеобразовательное учреждение  гимназия № 5 муниципального образования город Новороссийск</t>
  </si>
  <si>
    <t>9-040</t>
  </si>
  <si>
    <t>Чепасов Анатолий Петрович</t>
  </si>
  <si>
    <t>Муниципальное бюджетное общеобразовательное учреждение «Гимназия № 13» г.Ульяновска</t>
  </si>
  <si>
    <t>9-070</t>
  </si>
  <si>
    <t>Лобач Андрей Олегович</t>
  </si>
  <si>
    <t>9-112</t>
  </si>
  <si>
    <t>Решетова Софья Дмитриевна</t>
  </si>
  <si>
    <t>9-007</t>
  </si>
  <si>
    <t>Республика Саха (Якутия)</t>
  </si>
  <si>
    <t xml:space="preserve">Тарабукин Иван Михайлович </t>
  </si>
  <si>
    <t>ГБНОУ РС(Я) ЛИ «Республиканский лицей»</t>
  </si>
  <si>
    <t>9-059</t>
  </si>
  <si>
    <t>Петров Владимир Александрович</t>
  </si>
  <si>
    <t>9-093</t>
  </si>
  <si>
    <t>Бородулина Дарья Александровна</t>
  </si>
  <si>
    <t>9-094</t>
  </si>
  <si>
    <t>Деникин Вячеслав Дмитриевич</t>
  </si>
  <si>
    <t>9-096</t>
  </si>
  <si>
    <t>Гребняк Ярослав Викторович</t>
  </si>
  <si>
    <t>Государственное бюджетное общеобразовательное учреждение города Москвы "Лицей № 1557"</t>
  </si>
  <si>
    <t>9-113</t>
  </si>
  <si>
    <t>Зырянова Людмила Николаевна</t>
  </si>
  <si>
    <t>9-116</t>
  </si>
  <si>
    <t>Онищенко Татьяна Вадимовна</t>
  </si>
  <si>
    <t>Государственное бюджетное образовательное учреждение города Москвы лицей информационных технологий № 1537</t>
  </si>
  <si>
    <t>9-120</t>
  </si>
  <si>
    <t>Домбровский Глеб Алексеевич</t>
  </si>
  <si>
    <t>9-043</t>
  </si>
  <si>
    <t>Панкратов Виктор Владимирович</t>
  </si>
  <si>
    <t>9-046</t>
  </si>
  <si>
    <t>Семенов Александр Дмитриевич</t>
  </si>
  <si>
    <t>9-056</t>
  </si>
  <si>
    <t>Орловская область</t>
  </si>
  <si>
    <t>Ретинский Вадим Игоревич</t>
  </si>
  <si>
    <t>муниципа льное бюджетное общеобразовательное учреждение «Средняя общеобразовательная школа №2 г. Ливны»</t>
  </si>
  <si>
    <t>9-072</t>
  </si>
  <si>
    <t>Телешева Элина Дмитриевна</t>
  </si>
  <si>
    <t>Муниципальное бюджетное образовательное учреждение «Гимназия №26» г. Набережные Челны</t>
  </si>
  <si>
    <t>9-076</t>
  </si>
  <si>
    <t>Злыднева Дарья Владимировна</t>
  </si>
  <si>
    <t>Муниципальное общеобразовательное учреждение «Средняя общеобразовательная школа №5 с углубленным изучением математики» города Магнитогорска</t>
  </si>
  <si>
    <t>9-086</t>
  </si>
  <si>
    <t>Поляков Егор Валерьевич</t>
  </si>
  <si>
    <t>9-101</t>
  </si>
  <si>
    <t>Бадажкова Ольга Александровна</t>
  </si>
  <si>
    <t>Муниципальное бюджетное общеобразовательное учреждение Куйбышевского района "Средняя общеобразовательная школа №10"</t>
  </si>
  <si>
    <t>9-111</t>
  </si>
  <si>
    <t>Муравьев Михаил Юрьевич</t>
  </si>
  <si>
    <t>9-053</t>
  </si>
  <si>
    <t>Епифанов Владислав Николаевич</t>
  </si>
  <si>
    <t>9-069</t>
  </si>
  <si>
    <t>Голованов Георгий Антонович</t>
  </si>
  <si>
    <t>9-085</t>
  </si>
  <si>
    <t>Золотарев Сергей Андреевич</t>
  </si>
  <si>
    <t>9-025</t>
  </si>
  <si>
    <t>Республика Мордовия</t>
  </si>
  <si>
    <t>Кидянкин Михаил Владимирович</t>
  </si>
  <si>
    <t>ГБНОУ РМ «Республиканский лицей для одарённых детей»</t>
  </si>
  <si>
    <t>9-090</t>
  </si>
  <si>
    <t>Гладышев Сергей Игоревич</t>
  </si>
  <si>
    <t>9-033</t>
  </si>
  <si>
    <t>Кочергин Никита Вячеславович</t>
  </si>
  <si>
    <t>Муниципальное бюджетное общеобразовательное учреждение лицей №31 г. Челябинска</t>
  </si>
  <si>
    <t>9-049</t>
  </si>
  <si>
    <t>Новоселова Полина Владимировна</t>
  </si>
  <si>
    <t>9-012</t>
  </si>
  <si>
    <t>Климов Никита Евгеньевич</t>
  </si>
  <si>
    <t>9-014</t>
  </si>
  <si>
    <t>Вишняков Артемий Юрьевич</t>
  </si>
  <si>
    <t>9-068</t>
  </si>
  <si>
    <t>Маслов Иван Константинович</t>
  </si>
  <si>
    <t>Муниципальное бюджетное общеобразовательное учреждение города Кургана "Гимназия №  47"</t>
  </si>
  <si>
    <t>9-081</t>
  </si>
  <si>
    <t>Кулагин Петр Андреевич</t>
  </si>
  <si>
    <t>9-121</t>
  </si>
  <si>
    <t>Пренас Владимир Андреевич</t>
  </si>
  <si>
    <t>9-057</t>
  </si>
  <si>
    <t>Шубин Яков Константинович</t>
  </si>
  <si>
    <t>9-118</t>
  </si>
  <si>
    <t>Плаксин Павел Константинович</t>
  </si>
  <si>
    <t>9-023</t>
  </si>
  <si>
    <t>Лобастов Даниил Олегович</t>
  </si>
  <si>
    <t>9-058</t>
  </si>
  <si>
    <t>Мариев Артем Олегович</t>
  </si>
  <si>
    <t>9-083</t>
  </si>
  <si>
    <t>Мерзакреева Дарина Рустемовна</t>
  </si>
  <si>
    <t>9-087</t>
  </si>
  <si>
    <t>Емельянова Татьяна Алексеевна</t>
  </si>
  <si>
    <t>9-104</t>
  </si>
  <si>
    <t>Волгоградская область</t>
  </si>
  <si>
    <t>Ковалев Даниил Юрьевич</t>
  </si>
  <si>
    <t>государственное бюджетное образовательное учреждение Волгоградский лицей-интернат «Лидер»</t>
  </si>
  <si>
    <t>9-002</t>
  </si>
  <si>
    <t>Посадский Константин Михайлович</t>
  </si>
  <si>
    <t>9-092</t>
  </si>
  <si>
    <t>Гликин Алексей Алексеевич</t>
  </si>
  <si>
    <t>9-119</t>
  </si>
  <si>
    <t>Томинин Ярослав Дмитриевич</t>
  </si>
  <si>
    <t>9-037</t>
  </si>
  <si>
    <t>Осипенко Максим Владимирович</t>
  </si>
  <si>
    <t>Муниципальное бюджетное образовательное учреждение «Средняя общеобразовательная школа №145» г.Красноярск</t>
  </si>
  <si>
    <t>9-052</t>
  </si>
  <si>
    <t>Можаев Андрей Михайлович</t>
  </si>
  <si>
    <t>9-122</t>
  </si>
  <si>
    <t>Полин Богдан Васильевич</t>
  </si>
  <si>
    <t>9-051</t>
  </si>
  <si>
    <t>Новик Иван Геннадьевич</t>
  </si>
  <si>
    <t>9-067</t>
  </si>
  <si>
    <t>Шведов Артемий Павлович</t>
  </si>
  <si>
    <t>9-074</t>
  </si>
  <si>
    <t>Жуков Евгений Владиславович</t>
  </si>
  <si>
    <t>9-030</t>
  </si>
  <si>
    <t>Тумаков Максим Дмитриевич</t>
  </si>
  <si>
    <t>Муниципальное автономное образовательное учреждение «Средняя общеобразовательная школа-интернат «Специализированный олимпиадно-научный центр «СОлНЦе»</t>
  </si>
  <si>
    <t>9-022</t>
  </si>
  <si>
    <t>Тищенко Роман Эдуардович</t>
  </si>
  <si>
    <t>Муниципальное автономное общеобразовательное учреждение "Вторая Новосибирская гимназия"</t>
  </si>
  <si>
    <t>9-027</t>
  </si>
  <si>
    <t>Данилова Валентина Ивановна</t>
  </si>
  <si>
    <t>9-110</t>
  </si>
  <si>
    <t>Батманов Игорь Артемович</t>
  </si>
  <si>
    <t>Муниципальное бюджетное общеобразовательное учреждение лицей №83 Орджоникидзевского района городского округа город Уфа  Республики Башкортостан</t>
  </si>
  <si>
    <t>9-064</t>
  </si>
  <si>
    <t>Шлимович Александр Евгеньевич</t>
  </si>
  <si>
    <t>9-075</t>
  </si>
  <si>
    <t xml:space="preserve">Комиссаров Игорь Игоревич </t>
  </si>
  <si>
    <t>Муниципальное автономное общеобразовательное учреждение муниципального образования город Краснодар средней общеобразовательной школы № 71</t>
  </si>
  <si>
    <t>9-004</t>
  </si>
  <si>
    <t>Петров Павел Владиславович</t>
  </si>
  <si>
    <t>9-021</t>
  </si>
  <si>
    <t>Ночка Степан Леонидович</t>
  </si>
  <si>
    <t>Муниципальное автономное общеобразовательное учреждение Политехническая гимназия, г.Нижний Тагил</t>
  </si>
  <si>
    <t>9-073</t>
  </si>
  <si>
    <t>Шестаков Семён Алексеевич</t>
  </si>
  <si>
    <t>Муниципальное бюджетное общеобразовательное учреждение средняя общеобразовательная школа № 10 с углубленным изучением отдельных предметов»</t>
  </si>
  <si>
    <t>9-044</t>
  </si>
  <si>
    <t>Матюшкин Андрей Владимирович</t>
  </si>
  <si>
    <t>9-097</t>
  </si>
  <si>
    <t>Вишневецкий Кирилл Сергеевич</t>
  </si>
  <si>
    <t>Государственное автономное общеобразовательное учреждение Республики Марий Эл «Лицей Бауманский»</t>
  </si>
  <si>
    <t>9-061</t>
  </si>
  <si>
    <t>Бекрешева Вера Владимировна</t>
  </si>
  <si>
    <t>Муниципальное бюджетное общеобразовательное учреждение муниципального образования город Краснодар средней общеобразовательной школы № 20</t>
  </si>
  <si>
    <t>9-082</t>
  </si>
  <si>
    <t>Пойманов Дмитрий Романович</t>
  </si>
  <si>
    <t>9-024</t>
  </si>
  <si>
    <t>Соколов Донат Геннадьевич</t>
  </si>
  <si>
    <t>Муниципальное бюджетное образовательное учреждение города Костромы «Лицей № 32»</t>
  </si>
  <si>
    <t>9-088</t>
  </si>
  <si>
    <t>Фокин Вячеслав Максимович</t>
  </si>
  <si>
    <t>9-100</t>
  </si>
  <si>
    <t>Назарова Екатерина Вадимовна</t>
  </si>
  <si>
    <t>Муниципальное общеобразовательное учреждение средняя общеобразовательная школа № 82 имени Ф.И. Дубовицкого, городской округ Черноголовка</t>
  </si>
  <si>
    <t>9-003</t>
  </si>
  <si>
    <t>Вировец Филипп Станиславович</t>
  </si>
  <si>
    <t>9-035</t>
  </si>
  <si>
    <t>Болодурин Александр Владимирович</t>
  </si>
  <si>
    <t xml:space="preserve">Муниципальное общеобразовательное автономное учреждение «Гимназия №1» </t>
  </si>
  <si>
    <t>9-063</t>
  </si>
  <si>
    <t>Уткин Даниил Сергеевич</t>
  </si>
  <si>
    <t>Муниципальное бюджетное общеобразовательное учреждение города Кургана "Гимназия №  31"</t>
  </si>
  <si>
    <t>9-042</t>
  </si>
  <si>
    <t>Филатов Андрей Алексеевич</t>
  </si>
  <si>
    <t>Государственное бюджетное общеобразовательное учреждение города Москвы "Школа № 192"</t>
  </si>
  <si>
    <t>9-071</t>
  </si>
  <si>
    <t>Республика Крым</t>
  </si>
  <si>
    <t>Абкеримов Эрвин Нариманович</t>
  </si>
  <si>
    <t>ГБОУ РК "Крымская гимназия-интернат для одаренных детей"</t>
  </si>
  <si>
    <t>9-055</t>
  </si>
  <si>
    <t>Новикова Полина Дмитриевна</t>
  </si>
  <si>
    <t>9-109</t>
  </si>
  <si>
    <t>Протокол Всероссийской олимпиады школьников по математике 10 класс</t>
  </si>
  <si>
    <t>Юргин Григорий Алексеевич</t>
  </si>
  <si>
    <t>10-65</t>
  </si>
  <si>
    <t>Киракосян Александр Владимирович</t>
  </si>
  <si>
    <t>10-26</t>
  </si>
  <si>
    <t>Соколов Игнат Александрович</t>
  </si>
  <si>
    <t>10-72</t>
  </si>
  <si>
    <t>Лучкин Вадим Дмитриевич</t>
  </si>
  <si>
    <t>10-112</t>
  </si>
  <si>
    <t>Петров Семен Андреевич</t>
  </si>
  <si>
    <t>муниципальное образовательное учреждение средняя общеобразовательная школа № 12 (г. Ярославль)</t>
  </si>
  <si>
    <t>10-98</t>
  </si>
  <si>
    <t>За красивое решение самой сложной задачи олимпиады</t>
  </si>
  <si>
    <t>Панаетов Александр Андреевич</t>
  </si>
  <si>
    <t>10-47</t>
  </si>
  <si>
    <t>Каламбет Анатолий Юрьевич</t>
  </si>
  <si>
    <t>10-100</t>
  </si>
  <si>
    <t>Крутовский Роман Владимирович</t>
  </si>
  <si>
    <t>10-05</t>
  </si>
  <si>
    <t>Вепрев Георгий Анатольевич</t>
  </si>
  <si>
    <t>10-07</t>
  </si>
  <si>
    <t>Губкин Павел Васильевич</t>
  </si>
  <si>
    <t>10-09</t>
  </si>
  <si>
    <t>Рябов Павел Павлович</t>
  </si>
  <si>
    <t>10-20</t>
  </si>
  <si>
    <t>Османкин Евгений Дмитриевич</t>
  </si>
  <si>
    <t>10-40</t>
  </si>
  <si>
    <t>Акилбаева Екатерина Олеговна</t>
  </si>
  <si>
    <t>Государственное бюджетное образовательное учреждение города Москвы средняя общеобразовательная школа № 218</t>
  </si>
  <si>
    <t>10-55</t>
  </si>
  <si>
    <t>Лиждвой Валентин Валерьевич</t>
  </si>
  <si>
    <t>10-35</t>
  </si>
  <si>
    <t>Алексеев Ярослав Юрьевич</t>
  </si>
  <si>
    <t>10-62</t>
  </si>
  <si>
    <t>Ахметов Жанат Асхатович</t>
  </si>
  <si>
    <t>10-53</t>
  </si>
  <si>
    <t>Фадин Михаил Александрович</t>
  </si>
  <si>
    <t>10-68</t>
  </si>
  <si>
    <t>Цой Никита Викторович</t>
  </si>
  <si>
    <t>10-19</t>
  </si>
  <si>
    <t>Меньшенин Алексей Андреевич</t>
  </si>
  <si>
    <t>Государственное бюджетное образовательное учреждение города Москвы лицей № 1568 имени Пабло Неруды</t>
  </si>
  <si>
    <t>10-93</t>
  </si>
  <si>
    <t>Балакин Андрей Алексеевич</t>
  </si>
  <si>
    <t>10-31</t>
  </si>
  <si>
    <t>Лялина Альбина Андреевна</t>
  </si>
  <si>
    <t>10-58</t>
  </si>
  <si>
    <t>Азангулов Искандер Фаритович</t>
  </si>
  <si>
    <t>10-59</t>
  </si>
  <si>
    <t>Макеев Владислав Владиславович</t>
  </si>
  <si>
    <t>10-69</t>
  </si>
  <si>
    <t>Шамсутдинов Булат Маратович</t>
  </si>
  <si>
    <t>10-14</t>
  </si>
  <si>
    <t>Овечкин Григорий Владимирович</t>
  </si>
  <si>
    <t>10-73</t>
  </si>
  <si>
    <t>Кора Александр Алексеевич</t>
  </si>
  <si>
    <t>10-79</t>
  </si>
  <si>
    <t>Бабушкин Егор Евгеньевич</t>
  </si>
  <si>
    <t>Муниципальное  бюджетное  общеобразовательное учреждение города Кургана «Средняя общеобразовательная школа № 22»</t>
  </si>
  <si>
    <t>10-12</t>
  </si>
  <si>
    <t>Зенкова Яна Павловна</t>
  </si>
  <si>
    <t>Структурное подразделение Новосибирского Государственного Университета - Специализированный учебно-научный центр Университета</t>
  </si>
  <si>
    <t>10-15</t>
  </si>
  <si>
    <t xml:space="preserve">Мосеева Татьяна Дмитриевна </t>
  </si>
  <si>
    <t>10-33</t>
  </si>
  <si>
    <t>Лупуляк Ольга Сергеевна</t>
  </si>
  <si>
    <t>10-41</t>
  </si>
  <si>
    <t>Коваленко Кирилл Дмитриевич</t>
  </si>
  <si>
    <t>10-91</t>
  </si>
  <si>
    <t>Ким Раиса Сергеевна</t>
  </si>
  <si>
    <t>10-70</t>
  </si>
  <si>
    <t>Горячев Владимир Александрович</t>
  </si>
  <si>
    <t>10-94</t>
  </si>
  <si>
    <t>Чуфаровский Николай Сергеевич</t>
  </si>
  <si>
    <t>10-95</t>
  </si>
  <si>
    <t>Зайцев Егор Васильевич</t>
  </si>
  <si>
    <t>10-49</t>
  </si>
  <si>
    <t>Марченко Артемий Максимович</t>
  </si>
  <si>
    <t>10-113</t>
  </si>
  <si>
    <t>Файрушин Айдар Илдарович</t>
  </si>
  <si>
    <t>10-66</t>
  </si>
  <si>
    <t>Молчанова Вероника Геннадьевна</t>
  </si>
  <si>
    <t>Муниципальное бюджетное общеобразовательное учреждение муниципального образования город Краснодар лицей № 64</t>
  </si>
  <si>
    <t>10-17</t>
  </si>
  <si>
    <t>Кошелев Михаил Михайлович</t>
  </si>
  <si>
    <t>10-64</t>
  </si>
  <si>
    <t>Терехов Михаил Сергеевич</t>
  </si>
  <si>
    <t>10-108</t>
  </si>
  <si>
    <t>Зосимова Жанна Владиславовна</t>
  </si>
  <si>
    <t>10-13</t>
  </si>
  <si>
    <t>Лычагина Елена Анатольевна</t>
  </si>
  <si>
    <t>10-39</t>
  </si>
  <si>
    <t>Путилин Михаил Андреевич</t>
  </si>
  <si>
    <t>10-105</t>
  </si>
  <si>
    <t>Никитин Григорий Степанович</t>
  </si>
  <si>
    <t>10-46</t>
  </si>
  <si>
    <t>Долгова Полина Вячеславовна</t>
  </si>
  <si>
    <t>10-54</t>
  </si>
  <si>
    <t>Коненков  Степан Денисович</t>
  </si>
  <si>
    <t>10-103</t>
  </si>
  <si>
    <t>Мохов Фёдор Николаевич</t>
  </si>
  <si>
    <t>10-27</t>
  </si>
  <si>
    <t>Алейкин Сергей Дмитриевич</t>
  </si>
  <si>
    <t>10-21</t>
  </si>
  <si>
    <t>Семенов Олег Юрьевич</t>
  </si>
  <si>
    <t>Муниципальное бюджетное общеобразовательное учреждение «Гимназия №6» города Новочебоксарска Чувашской Республики</t>
  </si>
  <si>
    <t>10-45</t>
  </si>
  <si>
    <t>Плюшкин Максим Игоревич</t>
  </si>
  <si>
    <t>10-51</t>
  </si>
  <si>
    <t>Кулешов Игорь Вячеславович</t>
  </si>
  <si>
    <t>Бюджетное общеобразовательное учреждение города Омска «Лицей № 64»</t>
  </si>
  <si>
    <t>10-75</t>
  </si>
  <si>
    <t>Труфанов Александр Дмитриевич</t>
  </si>
  <si>
    <t>10-81</t>
  </si>
  <si>
    <t>Васильева Татьяна Станиславовна</t>
  </si>
  <si>
    <t>10-84</t>
  </si>
  <si>
    <t>Трапезникова Алия Дмитриевна</t>
  </si>
  <si>
    <t>10-90</t>
  </si>
  <si>
    <t>Филиппова Мария Владимировна</t>
  </si>
  <si>
    <t>10-92</t>
  </si>
  <si>
    <t>Датхужев Заур Аскарбиевич</t>
  </si>
  <si>
    <t>МБОУ «Лицей №19» Муниципального образования «Город Майкоп»</t>
  </si>
  <si>
    <t>10-06</t>
  </si>
  <si>
    <t>Ноаров Георгий Юрьевич</t>
  </si>
  <si>
    <t>10-24</t>
  </si>
  <si>
    <t>Тюменская область</t>
  </si>
  <si>
    <t>Зуев Валентин Викторович</t>
  </si>
  <si>
    <t>Федеральное государственное бюджетное образовательное учреждение высшего профессионального образования «Тюменский государственный университет»</t>
  </si>
  <si>
    <t>10-63</t>
  </si>
  <si>
    <t>Гольман Андрей Сергеевич</t>
  </si>
  <si>
    <t>10-52</t>
  </si>
  <si>
    <t>Никитин Иннокентий Дмитриевич</t>
  </si>
  <si>
    <t>Государственное бюджетное образовательное учреждение города Москвы лицей № 1303</t>
  </si>
  <si>
    <t>10-71</t>
  </si>
  <si>
    <t>Родителева Мария Юрьевна</t>
  </si>
  <si>
    <t>Муниципальное общеобразовательное учреждение муниципального образования город Краснодар средняя общеобразовательная школа № 101</t>
  </si>
  <si>
    <t>10-74</t>
  </si>
  <si>
    <t>Щевьёва Надежда Сергеевна</t>
  </si>
  <si>
    <t xml:space="preserve">Государственное бюджетное общеобразовательное учреждение города Москвы "Школа № 2077" </t>
  </si>
  <si>
    <t>10-83</t>
  </si>
  <si>
    <t>Перминов Кирилл Андреевич</t>
  </si>
  <si>
    <t>Муниципальное бюджетное образовательное  учреждение "Средняя общеобразовательная школа № 2 с углубленным изучением предметов физико-математического цикла"  г.Дзержинска</t>
  </si>
  <si>
    <t>10-87</t>
  </si>
  <si>
    <t>Макаров Михаил Владимирович</t>
  </si>
  <si>
    <t>10-106</t>
  </si>
  <si>
    <t>Калинин Степан Александрович</t>
  </si>
  <si>
    <t>10-107</t>
  </si>
  <si>
    <t>Нестерова Елизавета Сергеевна</t>
  </si>
  <si>
    <t>10-109</t>
  </si>
  <si>
    <t>Тряпишко Алексей Александрович</t>
  </si>
  <si>
    <t>10-114</t>
  </si>
  <si>
    <t>Валиева Руфина Рафаэлевна</t>
  </si>
  <si>
    <t>10-01</t>
  </si>
  <si>
    <t>Тимохин Максим Юрьевич</t>
  </si>
  <si>
    <t>10-29</t>
  </si>
  <si>
    <t>Олейник Дмитрий Семенович</t>
  </si>
  <si>
    <t>Муниципальное общеобразовательное учреждение муниципального образования город Краснодар гимназия № 87</t>
  </si>
  <si>
    <t>10-32</t>
  </si>
  <si>
    <t>Семенов Андрей Юрьевич</t>
  </si>
  <si>
    <t>10-104</t>
  </si>
  <si>
    <t xml:space="preserve">Сычев Дмитрий Александрович, </t>
  </si>
  <si>
    <t>МБОУ «Лицей №124», г.Барнаул</t>
  </si>
  <si>
    <t>10-03</t>
  </si>
  <si>
    <t>Байтенов Егор Леонидович</t>
  </si>
  <si>
    <t>10-56</t>
  </si>
  <si>
    <t>Останин Артем Витальевич</t>
  </si>
  <si>
    <t>10-16</t>
  </si>
  <si>
    <t>Лыков Антон Алексеевич</t>
  </si>
  <si>
    <t>10-85</t>
  </si>
  <si>
    <t>Балан Павел Алексеевич</t>
  </si>
  <si>
    <t>10-111</t>
  </si>
  <si>
    <t>Валиуллин Булат Ильфатович</t>
  </si>
  <si>
    <t>10-34</t>
  </si>
  <si>
    <t>Семенов Михаил Александрович</t>
  </si>
  <si>
    <t>10-38</t>
  </si>
  <si>
    <t>Зяблицев Владимир Сергеевич</t>
  </si>
  <si>
    <t>муниципальное общеобразовательное автономное учреждение «Лицей №21» города Кирова</t>
  </si>
  <si>
    <t>10-76</t>
  </si>
  <si>
    <t>Староверов Даниил Глебович</t>
  </si>
  <si>
    <t>10-82</t>
  </si>
  <si>
    <t>Бобков Константин Максимович</t>
  </si>
  <si>
    <t>10-61</t>
  </si>
  <si>
    <t>Безлепкин Матвей Борисович</t>
  </si>
  <si>
    <t>10-88</t>
  </si>
  <si>
    <t>Шашков  Тимофей Юрьевич</t>
  </si>
  <si>
    <t>10-77</t>
  </si>
  <si>
    <t>Усманов Булат Тимурович</t>
  </si>
  <si>
    <t>Муниципальное бюджетное общеобразовательное учреждение лицей №153 Кировского района городского округа город Уфа Республики Башкортостан</t>
  </si>
  <si>
    <t>10-18</t>
  </si>
  <si>
    <t>Евстафьев Дмитрий Андреевич</t>
  </si>
  <si>
    <t>Муниципальное автономное образовательное  учреждение лицей № 82 г.Н.Новгорода</t>
  </si>
  <si>
    <t>10-25</t>
  </si>
  <si>
    <t>Гридасов Илья Игоревич</t>
  </si>
  <si>
    <t>10-30</t>
  </si>
  <si>
    <t>Емельченков Антон Сергеевич</t>
  </si>
  <si>
    <t>10-36</t>
  </si>
  <si>
    <t>Антонов Кирилл Валентинович</t>
  </si>
  <si>
    <t>10-42</t>
  </si>
  <si>
    <t>Мокров Петр Владимирович</t>
  </si>
  <si>
    <t>10-57</t>
  </si>
  <si>
    <t>Якушев Алексей Юрьевич</t>
  </si>
  <si>
    <t>10-97</t>
  </si>
  <si>
    <t>Петрова Екатерина Николаевна</t>
  </si>
  <si>
    <t>10-67</t>
  </si>
  <si>
    <t>Морозов Савва Алексеевич</t>
  </si>
  <si>
    <t>10-02</t>
  </si>
  <si>
    <t>Невструев Дмитрий Сергеевич</t>
  </si>
  <si>
    <t>10-99</t>
  </si>
  <si>
    <t>Лесонен Владислав Алексеевич</t>
  </si>
  <si>
    <t>10-37</t>
  </si>
  <si>
    <t>Тутубалина Анна Алексеевна</t>
  </si>
  <si>
    <t>10-44</t>
  </si>
  <si>
    <t>Алексеева Ирина Александровна</t>
  </si>
  <si>
    <t>10-50</t>
  </si>
  <si>
    <t>Торшина Ангелина Сергеевна</t>
  </si>
  <si>
    <t>10-102</t>
  </si>
  <si>
    <t>Езубова Татьяна Павловна</t>
  </si>
  <si>
    <t>10-10</t>
  </si>
  <si>
    <t>Кожихов Александр Олегович</t>
  </si>
  <si>
    <t>10-22</t>
  </si>
  <si>
    <t>Брянская область</t>
  </si>
  <si>
    <t>Кривошеев Кирилл Юрьевич</t>
  </si>
  <si>
    <t>Муниципальное бюджетное образовательное учреждение «Брянский городской лицей №1 им.А.С.Пушкина»</t>
  </si>
  <si>
    <t>10-23</t>
  </si>
  <si>
    <t>Завражнова Мария Владимировна</t>
  </si>
  <si>
    <t>10-28</t>
  </si>
  <si>
    <t xml:space="preserve">Меденцов Никита Вячеславович </t>
  </si>
  <si>
    <t>10-11</t>
  </si>
  <si>
    <t>Выбин Сергей Сергеевич</t>
  </si>
  <si>
    <t>Муниципальное бюджетное образовательное  учреждение Лицей              № 7 г.Кстово</t>
  </si>
  <si>
    <t>10-60</t>
  </si>
  <si>
    <t>Рязанская область</t>
  </si>
  <si>
    <t>Гришин Станислав Владимирович</t>
  </si>
  <si>
    <t>Муниципальное автономное образовательное учреждение города Рязани «Средняя общеобразовательная школа № 47»</t>
  </si>
  <si>
    <t>10-78</t>
  </si>
  <si>
    <t>Иткина Евгения Викторовна</t>
  </si>
  <si>
    <t>10-110</t>
  </si>
  <si>
    <t>Козинов Алексей Владимирович</t>
  </si>
  <si>
    <t>МБОУ «Лицей №34» Муниципального образования «Город Майкоп»</t>
  </si>
  <si>
    <t>10-43</t>
  </si>
  <si>
    <t>Дрокин Ярослав Александрович</t>
  </si>
  <si>
    <t>10-48</t>
  </si>
  <si>
    <t>Филиппова Елизавета Андреевна</t>
  </si>
  <si>
    <t>10-80</t>
  </si>
  <si>
    <t>Горьков Алексей Дмитриевич</t>
  </si>
  <si>
    <t>Муниципальное бюджетное  образовательное  учреждение Лицей № 40 г.Н.Новгорода</t>
  </si>
  <si>
    <t>10-04</t>
  </si>
  <si>
    <t>Сафронов Руслан Анатольевич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</si>
</sst>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vertical="top"/>
    </xf>
    <xf numFmtId="0" fontId="2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172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G1" sqref="G1"/>
      <selection pane="bottomLeft" activeCell="A123" sqref="A123"/>
      <selection pane="bottomRight" activeCell="A2" sqref="A2:M2"/>
    </sheetView>
  </sheetViews>
  <sheetFormatPr defaultColWidth="8.57421875" defaultRowHeight="15"/>
  <cols>
    <col min="1" max="1" width="20.8515625" style="0" customWidth="1"/>
    <col min="2" max="2" width="26.8515625" style="0" customWidth="1"/>
    <col min="3" max="3" width="36.00390625" style="1" customWidth="1"/>
    <col min="4" max="4" width="8.57421875" style="0" customWidth="1"/>
    <col min="5" max="12" width="5.57421875" style="0" customWidth="1"/>
    <col min="13" max="13" width="8.57421875" style="0" customWidth="1"/>
    <col min="14" max="14" width="19.8515625" style="0" customWidth="1"/>
    <col min="15" max="15" width="23.28125" style="0" customWidth="1"/>
  </cols>
  <sheetData>
    <row r="1" ht="18.75">
      <c r="C1" s="2"/>
    </row>
    <row r="2" spans="1:13" ht="18.75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ht="18.75">
      <c r="C3" s="2"/>
    </row>
    <row r="4" ht="18.75">
      <c r="C4" s="2"/>
    </row>
    <row r="5" spans="1:15" ht="18" customHeight="1">
      <c r="A5" s="38" t="s">
        <v>16</v>
      </c>
      <c r="B5" s="38" t="s">
        <v>17</v>
      </c>
      <c r="C5" s="40" t="s">
        <v>18</v>
      </c>
      <c r="D5" s="41" t="s">
        <v>19</v>
      </c>
      <c r="E5" s="42" t="s">
        <v>20</v>
      </c>
      <c r="F5" s="42"/>
      <c r="G5" s="42"/>
      <c r="H5" s="42"/>
      <c r="I5" s="42"/>
      <c r="J5" s="42"/>
      <c r="K5" s="42"/>
      <c r="L5" s="42"/>
      <c r="M5" s="41" t="s">
        <v>21</v>
      </c>
      <c r="N5" s="38" t="s">
        <v>22</v>
      </c>
      <c r="O5" s="38" t="s">
        <v>23</v>
      </c>
    </row>
    <row r="6" spans="1:15" ht="18.75">
      <c r="A6" s="38"/>
      <c r="B6" s="38"/>
      <c r="C6" s="40"/>
      <c r="D6" s="41"/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1"/>
      <c r="N6" s="38"/>
      <c r="O6" s="38"/>
    </row>
    <row r="7" spans="1:15" ht="75">
      <c r="A7" s="5" t="s">
        <v>24</v>
      </c>
      <c r="B7" s="5" t="s">
        <v>25</v>
      </c>
      <c r="C7" s="5" t="s">
        <v>26</v>
      </c>
      <c r="D7" s="3" t="s">
        <v>27</v>
      </c>
      <c r="E7" s="3">
        <v>7</v>
      </c>
      <c r="F7" s="3">
        <v>7</v>
      </c>
      <c r="G7" s="3">
        <v>7</v>
      </c>
      <c r="H7" s="3">
        <v>7</v>
      </c>
      <c r="I7" s="3">
        <v>7</v>
      </c>
      <c r="J7" s="3">
        <v>7</v>
      </c>
      <c r="K7" s="3">
        <v>7</v>
      </c>
      <c r="L7" s="3">
        <v>7</v>
      </c>
      <c r="M7" s="3">
        <f aca="true" t="shared" si="0" ref="M7:M124">SUM(E7:L7)</f>
        <v>56</v>
      </c>
      <c r="N7" s="5" t="s">
        <v>28</v>
      </c>
      <c r="O7" s="5" t="s">
        <v>29</v>
      </c>
    </row>
    <row r="8" spans="1:15" ht="75">
      <c r="A8" s="5" t="s">
        <v>24</v>
      </c>
      <c r="B8" s="5" t="s">
        <v>30</v>
      </c>
      <c r="C8" s="5" t="s">
        <v>26</v>
      </c>
      <c r="D8" s="3" t="s">
        <v>31</v>
      </c>
      <c r="E8" s="3">
        <v>7</v>
      </c>
      <c r="F8" s="3">
        <v>7</v>
      </c>
      <c r="G8" s="3">
        <v>7</v>
      </c>
      <c r="H8" s="3">
        <v>4</v>
      </c>
      <c r="I8" s="3">
        <v>7</v>
      </c>
      <c r="J8" s="3">
        <v>7</v>
      </c>
      <c r="K8" s="3">
        <v>7</v>
      </c>
      <c r="L8" s="3">
        <v>5</v>
      </c>
      <c r="M8" s="3">
        <f t="shared" si="0"/>
        <v>51</v>
      </c>
      <c r="N8" s="5" t="s">
        <v>28</v>
      </c>
      <c r="O8" s="5" t="s">
        <v>32</v>
      </c>
    </row>
    <row r="9" spans="1:15" ht="93.75">
      <c r="A9" s="5" t="s">
        <v>33</v>
      </c>
      <c r="B9" s="5" t="s">
        <v>34</v>
      </c>
      <c r="C9" s="5" t="s">
        <v>35</v>
      </c>
      <c r="D9" s="3" t="s">
        <v>36</v>
      </c>
      <c r="E9" s="3">
        <v>7</v>
      </c>
      <c r="F9" s="3">
        <v>7</v>
      </c>
      <c r="G9" s="3">
        <v>7</v>
      </c>
      <c r="H9" s="3">
        <v>7</v>
      </c>
      <c r="I9" s="3">
        <v>7</v>
      </c>
      <c r="J9" s="3">
        <v>7</v>
      </c>
      <c r="K9" s="3">
        <v>7</v>
      </c>
      <c r="L9" s="3">
        <v>0</v>
      </c>
      <c r="M9" s="3">
        <f t="shared" si="0"/>
        <v>49</v>
      </c>
      <c r="N9" s="5" t="s">
        <v>28</v>
      </c>
      <c r="O9" s="5"/>
    </row>
    <row r="10" spans="1:15" ht="93.75">
      <c r="A10" s="5" t="s">
        <v>24</v>
      </c>
      <c r="B10" s="5" t="s">
        <v>37</v>
      </c>
      <c r="C10" s="5" t="s">
        <v>38</v>
      </c>
      <c r="D10" s="3" t="s">
        <v>39</v>
      </c>
      <c r="E10" s="3">
        <v>7</v>
      </c>
      <c r="F10" s="3">
        <v>7</v>
      </c>
      <c r="G10" s="3">
        <v>7</v>
      </c>
      <c r="H10" s="3">
        <v>7</v>
      </c>
      <c r="I10" s="3">
        <v>7</v>
      </c>
      <c r="J10" s="3">
        <v>7</v>
      </c>
      <c r="K10" s="3">
        <v>7</v>
      </c>
      <c r="L10" s="3">
        <v>0</v>
      </c>
      <c r="M10" s="3">
        <f t="shared" si="0"/>
        <v>49</v>
      </c>
      <c r="N10" s="5" t="s">
        <v>28</v>
      </c>
      <c r="O10" s="5"/>
    </row>
    <row r="11" spans="1:15" ht="93.75">
      <c r="A11" s="5" t="s">
        <v>40</v>
      </c>
      <c r="B11" s="5" t="s">
        <v>41</v>
      </c>
      <c r="C11" s="5" t="s">
        <v>42</v>
      </c>
      <c r="D11" s="3" t="s">
        <v>43</v>
      </c>
      <c r="E11" s="3">
        <v>7</v>
      </c>
      <c r="F11" s="3">
        <v>7</v>
      </c>
      <c r="G11" s="3">
        <v>7</v>
      </c>
      <c r="H11" s="3">
        <v>7</v>
      </c>
      <c r="I11" s="3">
        <v>7</v>
      </c>
      <c r="J11" s="3">
        <v>6</v>
      </c>
      <c r="K11" s="3">
        <v>7</v>
      </c>
      <c r="L11" s="3">
        <v>0</v>
      </c>
      <c r="M11" s="3">
        <f t="shared" si="0"/>
        <v>48</v>
      </c>
      <c r="N11" s="5" t="s">
        <v>28</v>
      </c>
      <c r="O11" s="5"/>
    </row>
    <row r="12" spans="1:15" ht="93.75">
      <c r="A12" s="5" t="s">
        <v>40</v>
      </c>
      <c r="B12" s="5" t="s">
        <v>44</v>
      </c>
      <c r="C12" s="5" t="s">
        <v>42</v>
      </c>
      <c r="D12" s="3" t="s">
        <v>45</v>
      </c>
      <c r="E12" s="3">
        <v>7</v>
      </c>
      <c r="F12" s="3">
        <v>7</v>
      </c>
      <c r="G12" s="3">
        <v>7</v>
      </c>
      <c r="H12" s="3">
        <v>5</v>
      </c>
      <c r="I12" s="3">
        <v>7</v>
      </c>
      <c r="J12" s="3">
        <v>7</v>
      </c>
      <c r="K12" s="3">
        <v>7</v>
      </c>
      <c r="L12" s="3">
        <v>0</v>
      </c>
      <c r="M12" s="3">
        <f t="shared" si="0"/>
        <v>47</v>
      </c>
      <c r="N12" s="5" t="s">
        <v>28</v>
      </c>
      <c r="O12" s="5"/>
    </row>
    <row r="13" spans="1:15" ht="93.75">
      <c r="A13" s="5" t="s">
        <v>46</v>
      </c>
      <c r="B13" s="5" t="s">
        <v>47</v>
      </c>
      <c r="C13" s="5" t="s">
        <v>48</v>
      </c>
      <c r="D13" s="3" t="s">
        <v>49</v>
      </c>
      <c r="E13" s="3">
        <v>7</v>
      </c>
      <c r="F13" s="3">
        <v>7</v>
      </c>
      <c r="G13" s="3">
        <v>7</v>
      </c>
      <c r="H13" s="3">
        <v>7</v>
      </c>
      <c r="I13" s="3">
        <v>7</v>
      </c>
      <c r="J13" s="3">
        <v>0</v>
      </c>
      <c r="K13" s="3">
        <v>7</v>
      </c>
      <c r="L13" s="3">
        <v>1</v>
      </c>
      <c r="M13" s="3">
        <f t="shared" si="0"/>
        <v>43</v>
      </c>
      <c r="N13" s="5" t="s">
        <v>50</v>
      </c>
      <c r="O13" s="5"/>
    </row>
    <row r="14" spans="1:15" ht="93.75">
      <c r="A14" s="5" t="s">
        <v>51</v>
      </c>
      <c r="B14" s="5" t="s">
        <v>52</v>
      </c>
      <c r="C14" s="5" t="s">
        <v>53</v>
      </c>
      <c r="D14" s="3" t="s">
        <v>54</v>
      </c>
      <c r="E14" s="3">
        <v>7</v>
      </c>
      <c r="F14" s="3">
        <v>7</v>
      </c>
      <c r="G14" s="3">
        <v>7</v>
      </c>
      <c r="H14" s="3">
        <v>1</v>
      </c>
      <c r="I14" s="3">
        <v>7</v>
      </c>
      <c r="J14" s="3">
        <v>7</v>
      </c>
      <c r="K14" s="3">
        <v>7</v>
      </c>
      <c r="L14" s="3">
        <v>0</v>
      </c>
      <c r="M14" s="3">
        <f t="shared" si="0"/>
        <v>43</v>
      </c>
      <c r="N14" s="5" t="s">
        <v>50</v>
      </c>
      <c r="O14" s="5"/>
    </row>
    <row r="15" spans="1:15" ht="56.25">
      <c r="A15" s="5" t="s">
        <v>55</v>
      </c>
      <c r="B15" s="6" t="s">
        <v>56</v>
      </c>
      <c r="C15" s="6" t="s">
        <v>57</v>
      </c>
      <c r="D15" s="3" t="s">
        <v>58</v>
      </c>
      <c r="E15" s="3">
        <v>7</v>
      </c>
      <c r="F15" s="3">
        <v>7</v>
      </c>
      <c r="G15" s="3">
        <v>0</v>
      </c>
      <c r="H15" s="3">
        <v>6</v>
      </c>
      <c r="I15" s="3">
        <v>7</v>
      </c>
      <c r="J15" s="3">
        <v>7</v>
      </c>
      <c r="K15" s="3">
        <v>7</v>
      </c>
      <c r="L15" s="3">
        <v>2</v>
      </c>
      <c r="M15" s="3">
        <f t="shared" si="0"/>
        <v>43</v>
      </c>
      <c r="N15" s="5" t="s">
        <v>50</v>
      </c>
      <c r="O15" s="5"/>
    </row>
    <row r="16" spans="1:15" ht="56.25">
      <c r="A16" s="5" t="s">
        <v>55</v>
      </c>
      <c r="B16" s="6" t="s">
        <v>59</v>
      </c>
      <c r="C16" s="6" t="s">
        <v>57</v>
      </c>
      <c r="D16" s="3" t="s">
        <v>60</v>
      </c>
      <c r="E16" s="3">
        <v>7</v>
      </c>
      <c r="F16" s="3">
        <v>7</v>
      </c>
      <c r="G16" s="3">
        <v>7</v>
      </c>
      <c r="H16" s="3">
        <v>0</v>
      </c>
      <c r="I16" s="3">
        <v>7</v>
      </c>
      <c r="J16" s="3">
        <v>7</v>
      </c>
      <c r="K16" s="3">
        <v>7</v>
      </c>
      <c r="L16" s="3">
        <v>0</v>
      </c>
      <c r="M16" s="3">
        <f t="shared" si="0"/>
        <v>42</v>
      </c>
      <c r="N16" s="5" t="s">
        <v>50</v>
      </c>
      <c r="O16" s="5"/>
    </row>
    <row r="17" spans="1:15" ht="56.25">
      <c r="A17" s="5" t="s">
        <v>55</v>
      </c>
      <c r="B17" s="6" t="s">
        <v>61</v>
      </c>
      <c r="C17" s="6" t="s">
        <v>57</v>
      </c>
      <c r="D17" s="3" t="s">
        <v>62</v>
      </c>
      <c r="E17" s="3">
        <v>7</v>
      </c>
      <c r="F17" s="3">
        <v>7</v>
      </c>
      <c r="G17" s="3">
        <v>0</v>
      </c>
      <c r="H17" s="3">
        <v>7</v>
      </c>
      <c r="I17" s="3">
        <v>7</v>
      </c>
      <c r="J17" s="3">
        <v>7</v>
      </c>
      <c r="K17" s="3">
        <v>7</v>
      </c>
      <c r="L17" s="3">
        <v>0</v>
      </c>
      <c r="M17" s="3">
        <f t="shared" si="0"/>
        <v>42</v>
      </c>
      <c r="N17" s="5" t="s">
        <v>50</v>
      </c>
      <c r="O17" s="5"/>
    </row>
    <row r="18" spans="1:15" ht="56.25">
      <c r="A18" s="5" t="s">
        <v>55</v>
      </c>
      <c r="B18" s="6" t="s">
        <v>63</v>
      </c>
      <c r="C18" s="6" t="s">
        <v>64</v>
      </c>
      <c r="D18" s="3" t="s">
        <v>65</v>
      </c>
      <c r="E18" s="3">
        <v>7</v>
      </c>
      <c r="F18" s="3">
        <v>7</v>
      </c>
      <c r="G18" s="3">
        <v>7</v>
      </c>
      <c r="H18" s="3">
        <v>1</v>
      </c>
      <c r="I18" s="3">
        <v>7</v>
      </c>
      <c r="J18" s="3">
        <v>7</v>
      </c>
      <c r="K18" s="3">
        <v>5</v>
      </c>
      <c r="L18" s="3">
        <v>0</v>
      </c>
      <c r="M18" s="3">
        <f t="shared" si="0"/>
        <v>41</v>
      </c>
      <c r="N18" s="5" t="s">
        <v>50</v>
      </c>
      <c r="O18" s="5"/>
    </row>
    <row r="19" spans="1:15" ht="75">
      <c r="A19" s="5" t="s">
        <v>55</v>
      </c>
      <c r="B19" s="6" t="s">
        <v>66</v>
      </c>
      <c r="C19" s="6" t="s">
        <v>67</v>
      </c>
      <c r="D19" s="3" t="s">
        <v>68</v>
      </c>
      <c r="E19" s="3">
        <v>7</v>
      </c>
      <c r="F19" s="3">
        <v>7</v>
      </c>
      <c r="G19" s="3">
        <v>0</v>
      </c>
      <c r="H19" s="3">
        <v>5</v>
      </c>
      <c r="I19" s="3">
        <v>7</v>
      </c>
      <c r="J19" s="3">
        <v>7</v>
      </c>
      <c r="K19" s="3">
        <v>7</v>
      </c>
      <c r="L19" s="3">
        <v>0</v>
      </c>
      <c r="M19" s="3">
        <f t="shared" si="0"/>
        <v>40</v>
      </c>
      <c r="N19" s="5" t="s">
        <v>50</v>
      </c>
      <c r="O19" s="5"/>
    </row>
    <row r="20" spans="1:15" ht="93.75">
      <c r="A20" s="5" t="s">
        <v>24</v>
      </c>
      <c r="B20" s="5" t="s">
        <v>69</v>
      </c>
      <c r="C20" s="5" t="s">
        <v>70</v>
      </c>
      <c r="D20" s="3" t="s">
        <v>71</v>
      </c>
      <c r="E20" s="3">
        <v>7</v>
      </c>
      <c r="F20" s="3">
        <v>7</v>
      </c>
      <c r="G20" s="3">
        <v>0</v>
      </c>
      <c r="H20" s="3">
        <v>7</v>
      </c>
      <c r="I20" s="3">
        <v>5</v>
      </c>
      <c r="J20" s="3">
        <v>7</v>
      </c>
      <c r="K20" s="3">
        <v>7</v>
      </c>
      <c r="L20" s="3">
        <v>0</v>
      </c>
      <c r="M20" s="3">
        <f t="shared" si="0"/>
        <v>40</v>
      </c>
      <c r="N20" s="5" t="s">
        <v>50</v>
      </c>
      <c r="O20" s="5"/>
    </row>
    <row r="21" spans="1:15" ht="93.75">
      <c r="A21" s="5" t="s">
        <v>24</v>
      </c>
      <c r="B21" s="5" t="s">
        <v>72</v>
      </c>
      <c r="C21" s="5" t="s">
        <v>73</v>
      </c>
      <c r="D21" s="3" t="s">
        <v>74</v>
      </c>
      <c r="E21" s="3">
        <v>7</v>
      </c>
      <c r="F21" s="3">
        <v>7</v>
      </c>
      <c r="G21" s="3">
        <v>0</v>
      </c>
      <c r="H21" s="3">
        <v>1</v>
      </c>
      <c r="I21" s="3">
        <v>7</v>
      </c>
      <c r="J21" s="3">
        <v>7</v>
      </c>
      <c r="K21" s="3">
        <v>7</v>
      </c>
      <c r="L21" s="3">
        <v>0</v>
      </c>
      <c r="M21" s="3">
        <f t="shared" si="0"/>
        <v>36</v>
      </c>
      <c r="N21" s="5" t="s">
        <v>50</v>
      </c>
      <c r="O21" s="5"/>
    </row>
    <row r="22" spans="1:15" ht="93.75">
      <c r="A22" s="5" t="s">
        <v>51</v>
      </c>
      <c r="B22" s="5" t="s">
        <v>75</v>
      </c>
      <c r="C22" s="5" t="s">
        <v>76</v>
      </c>
      <c r="D22" s="3" t="s">
        <v>77</v>
      </c>
      <c r="E22" s="3">
        <v>7</v>
      </c>
      <c r="F22" s="3">
        <v>7</v>
      </c>
      <c r="G22" s="3">
        <v>0</v>
      </c>
      <c r="H22" s="3">
        <v>0</v>
      </c>
      <c r="I22" s="3">
        <v>7</v>
      </c>
      <c r="J22" s="3">
        <v>7</v>
      </c>
      <c r="K22" s="3">
        <v>7</v>
      </c>
      <c r="L22" s="3">
        <v>0</v>
      </c>
      <c r="M22" s="3">
        <f t="shared" si="0"/>
        <v>35</v>
      </c>
      <c r="N22" s="5" t="s">
        <v>50</v>
      </c>
      <c r="O22" s="5"/>
    </row>
    <row r="23" spans="1:15" ht="93.75">
      <c r="A23" s="5" t="s">
        <v>24</v>
      </c>
      <c r="B23" s="5" t="s">
        <v>78</v>
      </c>
      <c r="C23" s="5" t="s">
        <v>38</v>
      </c>
      <c r="D23" s="3" t="s">
        <v>79</v>
      </c>
      <c r="E23" s="3">
        <v>7</v>
      </c>
      <c r="F23" s="3">
        <v>7</v>
      </c>
      <c r="G23" s="3">
        <v>0</v>
      </c>
      <c r="H23" s="3">
        <v>7</v>
      </c>
      <c r="I23" s="3">
        <v>7</v>
      </c>
      <c r="J23" s="3">
        <v>0</v>
      </c>
      <c r="K23" s="3">
        <v>7</v>
      </c>
      <c r="L23" s="3">
        <v>0</v>
      </c>
      <c r="M23" s="3">
        <f t="shared" si="0"/>
        <v>35</v>
      </c>
      <c r="N23" s="5" t="s">
        <v>50</v>
      </c>
      <c r="O23" s="5"/>
    </row>
    <row r="24" spans="1:15" ht="56.25">
      <c r="A24" s="5" t="s">
        <v>55</v>
      </c>
      <c r="B24" s="6" t="s">
        <v>80</v>
      </c>
      <c r="C24" s="6" t="s">
        <v>81</v>
      </c>
      <c r="D24" s="3" t="s">
        <v>82</v>
      </c>
      <c r="E24" s="3">
        <v>7</v>
      </c>
      <c r="F24" s="3">
        <v>7</v>
      </c>
      <c r="G24" s="3">
        <v>0</v>
      </c>
      <c r="H24" s="3">
        <v>7</v>
      </c>
      <c r="I24" s="3">
        <v>7</v>
      </c>
      <c r="J24" s="3">
        <v>7</v>
      </c>
      <c r="K24" s="3">
        <v>0</v>
      </c>
      <c r="L24" s="3">
        <v>0</v>
      </c>
      <c r="M24" s="3">
        <f t="shared" si="0"/>
        <v>35</v>
      </c>
      <c r="N24" s="5" t="s">
        <v>50</v>
      </c>
      <c r="O24" s="5"/>
    </row>
    <row r="25" spans="1:15" ht="75">
      <c r="A25" s="5" t="s">
        <v>83</v>
      </c>
      <c r="B25" s="5" t="s">
        <v>84</v>
      </c>
      <c r="C25" s="5" t="s">
        <v>85</v>
      </c>
      <c r="D25" s="3" t="s">
        <v>86</v>
      </c>
      <c r="E25" s="3">
        <v>7</v>
      </c>
      <c r="F25" s="3">
        <v>7</v>
      </c>
      <c r="G25" s="3">
        <v>0</v>
      </c>
      <c r="H25" s="3">
        <v>0</v>
      </c>
      <c r="I25" s="3">
        <v>7</v>
      </c>
      <c r="J25" s="3">
        <v>7</v>
      </c>
      <c r="K25" s="3">
        <v>7</v>
      </c>
      <c r="L25" s="3">
        <v>0</v>
      </c>
      <c r="M25" s="3">
        <f t="shared" si="0"/>
        <v>35</v>
      </c>
      <c r="N25" s="5" t="s">
        <v>50</v>
      </c>
      <c r="O25" s="5"/>
    </row>
    <row r="26" spans="1:15" ht="93.75">
      <c r="A26" s="5" t="s">
        <v>87</v>
      </c>
      <c r="B26" s="5" t="s">
        <v>88</v>
      </c>
      <c r="C26" s="5" t="s">
        <v>89</v>
      </c>
      <c r="D26" s="3" t="s">
        <v>90</v>
      </c>
      <c r="E26" s="3">
        <v>7</v>
      </c>
      <c r="F26" s="3">
        <v>7</v>
      </c>
      <c r="G26" s="3">
        <v>7</v>
      </c>
      <c r="H26" s="3">
        <v>0</v>
      </c>
      <c r="I26" s="3">
        <v>7</v>
      </c>
      <c r="J26" s="3">
        <v>7</v>
      </c>
      <c r="K26" s="3">
        <v>0</v>
      </c>
      <c r="L26" s="3">
        <v>0</v>
      </c>
      <c r="M26" s="3">
        <f t="shared" si="0"/>
        <v>35</v>
      </c>
      <c r="N26" s="5" t="s">
        <v>50</v>
      </c>
      <c r="O26" s="5"/>
    </row>
    <row r="27" spans="1:15" ht="56.25">
      <c r="A27" s="5" t="s">
        <v>55</v>
      </c>
      <c r="B27" s="6" t="s">
        <v>91</v>
      </c>
      <c r="C27" s="6" t="s">
        <v>57</v>
      </c>
      <c r="D27" s="3" t="s">
        <v>92</v>
      </c>
      <c r="E27" s="3">
        <v>7</v>
      </c>
      <c r="F27" s="3">
        <v>2</v>
      </c>
      <c r="G27" s="3">
        <v>0</v>
      </c>
      <c r="H27" s="3">
        <v>4</v>
      </c>
      <c r="I27" s="3">
        <v>7</v>
      </c>
      <c r="J27" s="3">
        <v>7</v>
      </c>
      <c r="K27" s="3">
        <v>7</v>
      </c>
      <c r="L27" s="3">
        <v>0</v>
      </c>
      <c r="M27" s="3">
        <f t="shared" si="0"/>
        <v>34</v>
      </c>
      <c r="N27" s="5" t="s">
        <v>50</v>
      </c>
      <c r="O27" s="5"/>
    </row>
    <row r="28" spans="1:15" ht="112.5">
      <c r="A28" s="5" t="s">
        <v>93</v>
      </c>
      <c r="B28" s="5" t="s">
        <v>94</v>
      </c>
      <c r="C28" s="5" t="s">
        <v>95</v>
      </c>
      <c r="D28" s="3" t="s">
        <v>96</v>
      </c>
      <c r="E28" s="3">
        <v>7</v>
      </c>
      <c r="F28" s="3">
        <v>6</v>
      </c>
      <c r="G28" s="3">
        <v>0</v>
      </c>
      <c r="H28" s="3">
        <v>0</v>
      </c>
      <c r="I28" s="3">
        <v>7</v>
      </c>
      <c r="J28" s="3">
        <v>7</v>
      </c>
      <c r="K28" s="3">
        <v>7</v>
      </c>
      <c r="L28" s="3">
        <v>0</v>
      </c>
      <c r="M28" s="3">
        <f t="shared" si="0"/>
        <v>34</v>
      </c>
      <c r="N28" s="5" t="s">
        <v>50</v>
      </c>
      <c r="O28" s="5"/>
    </row>
    <row r="29" spans="1:15" ht="112.5">
      <c r="A29" s="5" t="s">
        <v>97</v>
      </c>
      <c r="B29" s="7" t="s">
        <v>98</v>
      </c>
      <c r="C29" s="6" t="s">
        <v>99</v>
      </c>
      <c r="D29" s="3" t="s">
        <v>100</v>
      </c>
      <c r="E29" s="3">
        <v>7</v>
      </c>
      <c r="F29" s="3">
        <v>7</v>
      </c>
      <c r="G29" s="3">
        <v>0</v>
      </c>
      <c r="H29" s="3">
        <v>0</v>
      </c>
      <c r="I29" s="3">
        <v>7</v>
      </c>
      <c r="J29" s="3">
        <v>6</v>
      </c>
      <c r="K29" s="3">
        <v>7</v>
      </c>
      <c r="L29" s="3">
        <v>0</v>
      </c>
      <c r="M29" s="3">
        <f t="shared" si="0"/>
        <v>34</v>
      </c>
      <c r="N29" s="5" t="s">
        <v>50</v>
      </c>
      <c r="O29" s="5"/>
    </row>
    <row r="30" spans="1:15" ht="75">
      <c r="A30" s="5" t="s">
        <v>24</v>
      </c>
      <c r="B30" s="5" t="s">
        <v>101</v>
      </c>
      <c r="C30" s="5" t="s">
        <v>102</v>
      </c>
      <c r="D30" s="3" t="s">
        <v>103</v>
      </c>
      <c r="E30" s="3">
        <v>7</v>
      </c>
      <c r="F30" s="3">
        <v>7</v>
      </c>
      <c r="G30" s="3">
        <v>0</v>
      </c>
      <c r="H30" s="3">
        <v>0</v>
      </c>
      <c r="I30" s="3">
        <v>7</v>
      </c>
      <c r="J30" s="3">
        <v>6</v>
      </c>
      <c r="K30" s="3">
        <v>7</v>
      </c>
      <c r="L30" s="3">
        <v>0</v>
      </c>
      <c r="M30" s="3">
        <f t="shared" si="0"/>
        <v>34</v>
      </c>
      <c r="N30" s="5" t="s">
        <v>50</v>
      </c>
      <c r="O30" s="5"/>
    </row>
    <row r="31" spans="1:15" ht="75">
      <c r="A31" s="5" t="s">
        <v>24</v>
      </c>
      <c r="B31" s="5" t="s">
        <v>104</v>
      </c>
      <c r="C31" s="5" t="s">
        <v>105</v>
      </c>
      <c r="D31" s="3" t="s">
        <v>106</v>
      </c>
      <c r="E31" s="3">
        <v>7</v>
      </c>
      <c r="F31" s="3">
        <v>7</v>
      </c>
      <c r="G31" s="3">
        <v>0</v>
      </c>
      <c r="H31" s="3">
        <v>7</v>
      </c>
      <c r="I31" s="3">
        <v>7</v>
      </c>
      <c r="J31" s="3">
        <v>6</v>
      </c>
      <c r="K31" s="3">
        <v>0</v>
      </c>
      <c r="L31" s="3">
        <v>0</v>
      </c>
      <c r="M31" s="3">
        <f t="shared" si="0"/>
        <v>34</v>
      </c>
      <c r="N31" s="5" t="s">
        <v>50</v>
      </c>
      <c r="O31" s="5"/>
    </row>
    <row r="32" spans="1:15" ht="225">
      <c r="A32" s="5" t="s">
        <v>24</v>
      </c>
      <c r="B32" s="5" t="s">
        <v>107</v>
      </c>
      <c r="C32" s="5" t="s">
        <v>108</v>
      </c>
      <c r="D32" s="3" t="s">
        <v>109</v>
      </c>
      <c r="E32" s="3">
        <v>7</v>
      </c>
      <c r="F32" s="3">
        <v>7</v>
      </c>
      <c r="G32" s="3">
        <v>0</v>
      </c>
      <c r="H32" s="3">
        <v>4</v>
      </c>
      <c r="I32" s="3">
        <v>7</v>
      </c>
      <c r="J32" s="3">
        <v>1</v>
      </c>
      <c r="K32" s="3">
        <v>7</v>
      </c>
      <c r="L32" s="3">
        <v>0</v>
      </c>
      <c r="M32" s="3">
        <f t="shared" si="0"/>
        <v>33</v>
      </c>
      <c r="N32" s="5" t="s">
        <v>50</v>
      </c>
      <c r="O32" s="5"/>
    </row>
    <row r="33" spans="1:15" ht="150">
      <c r="A33" s="5" t="s">
        <v>24</v>
      </c>
      <c r="B33" s="5" t="s">
        <v>110</v>
      </c>
      <c r="C33" s="5" t="s">
        <v>111</v>
      </c>
      <c r="D33" s="3" t="s">
        <v>112</v>
      </c>
      <c r="E33" s="3">
        <v>7</v>
      </c>
      <c r="F33" s="3">
        <v>6</v>
      </c>
      <c r="G33" s="3">
        <v>0</v>
      </c>
      <c r="H33" s="3">
        <v>0</v>
      </c>
      <c r="I33" s="3">
        <v>7</v>
      </c>
      <c r="J33" s="3">
        <v>6</v>
      </c>
      <c r="K33" s="3">
        <v>7</v>
      </c>
      <c r="L33" s="3">
        <v>0</v>
      </c>
      <c r="M33" s="3">
        <f t="shared" si="0"/>
        <v>33</v>
      </c>
      <c r="N33" s="5" t="s">
        <v>50</v>
      </c>
      <c r="O33" s="5"/>
    </row>
    <row r="34" spans="1:15" ht="112.5">
      <c r="A34" s="5" t="s">
        <v>33</v>
      </c>
      <c r="B34" s="5" t="s">
        <v>113</v>
      </c>
      <c r="C34" s="5" t="s">
        <v>114</v>
      </c>
      <c r="D34" s="3" t="s">
        <v>115</v>
      </c>
      <c r="E34" s="3">
        <v>7</v>
      </c>
      <c r="F34" s="3">
        <v>7</v>
      </c>
      <c r="G34" s="3">
        <v>0</v>
      </c>
      <c r="H34" s="3">
        <v>4</v>
      </c>
      <c r="I34" s="3">
        <v>7</v>
      </c>
      <c r="J34" s="3">
        <v>7</v>
      </c>
      <c r="K34" s="3">
        <v>0</v>
      </c>
      <c r="L34" s="3">
        <v>0</v>
      </c>
      <c r="M34" s="3">
        <f t="shared" si="0"/>
        <v>32</v>
      </c>
      <c r="N34" s="5" t="s">
        <v>50</v>
      </c>
      <c r="O34" s="5"/>
    </row>
    <row r="35" spans="1:15" ht="131.25">
      <c r="A35" s="5" t="s">
        <v>116</v>
      </c>
      <c r="B35" s="5" t="s">
        <v>117</v>
      </c>
      <c r="C35" s="5" t="s">
        <v>118</v>
      </c>
      <c r="D35" s="3" t="s">
        <v>119</v>
      </c>
      <c r="E35" s="3">
        <v>7</v>
      </c>
      <c r="F35" s="3">
        <v>7</v>
      </c>
      <c r="G35" s="3">
        <v>0</v>
      </c>
      <c r="H35" s="3">
        <v>4</v>
      </c>
      <c r="I35" s="3">
        <v>7</v>
      </c>
      <c r="J35" s="3">
        <v>0</v>
      </c>
      <c r="K35" s="3">
        <v>7</v>
      </c>
      <c r="L35" s="3">
        <v>0</v>
      </c>
      <c r="M35" s="3">
        <f t="shared" si="0"/>
        <v>32</v>
      </c>
      <c r="N35" s="5" t="s">
        <v>50</v>
      </c>
      <c r="O35" s="5"/>
    </row>
    <row r="36" spans="1:15" ht="93.75">
      <c r="A36" s="5" t="s">
        <v>40</v>
      </c>
      <c r="B36" s="5" t="s">
        <v>120</v>
      </c>
      <c r="C36" s="5" t="s">
        <v>121</v>
      </c>
      <c r="D36" s="3" t="s">
        <v>122</v>
      </c>
      <c r="E36" s="3">
        <v>7</v>
      </c>
      <c r="F36" s="3">
        <v>7</v>
      </c>
      <c r="G36" s="3">
        <v>0</v>
      </c>
      <c r="H36" s="3">
        <v>2</v>
      </c>
      <c r="I36" s="3">
        <v>7</v>
      </c>
      <c r="J36" s="3">
        <v>7</v>
      </c>
      <c r="K36" s="3">
        <v>0</v>
      </c>
      <c r="L36" s="3">
        <v>1</v>
      </c>
      <c r="M36" s="3">
        <f t="shared" si="0"/>
        <v>31</v>
      </c>
      <c r="N36" s="5" t="s">
        <v>50</v>
      </c>
      <c r="O36" s="5"/>
    </row>
    <row r="37" spans="1:15" ht="75">
      <c r="A37" s="5" t="s">
        <v>55</v>
      </c>
      <c r="B37" s="6" t="s">
        <v>123</v>
      </c>
      <c r="C37" s="6" t="s">
        <v>67</v>
      </c>
      <c r="D37" s="3" t="s">
        <v>124</v>
      </c>
      <c r="E37" s="3">
        <v>7</v>
      </c>
      <c r="F37" s="3">
        <v>7</v>
      </c>
      <c r="G37" s="3">
        <v>0</v>
      </c>
      <c r="H37" s="3">
        <v>4</v>
      </c>
      <c r="I37" s="3">
        <v>7</v>
      </c>
      <c r="J37" s="3">
        <v>0</v>
      </c>
      <c r="K37" s="3">
        <v>6</v>
      </c>
      <c r="L37" s="3">
        <v>0</v>
      </c>
      <c r="M37" s="3">
        <f t="shared" si="0"/>
        <v>31</v>
      </c>
      <c r="N37" s="5" t="s">
        <v>50</v>
      </c>
      <c r="O37" s="5"/>
    </row>
    <row r="38" spans="1:15" ht="131.25">
      <c r="A38" s="5" t="s">
        <v>125</v>
      </c>
      <c r="B38" s="5" t="s">
        <v>126</v>
      </c>
      <c r="C38" s="5" t="s">
        <v>127</v>
      </c>
      <c r="D38" s="3" t="s">
        <v>128</v>
      </c>
      <c r="E38" s="3">
        <v>7</v>
      </c>
      <c r="F38" s="3">
        <v>3</v>
      </c>
      <c r="G38" s="3">
        <v>0</v>
      </c>
      <c r="H38" s="3">
        <v>0</v>
      </c>
      <c r="I38" s="3">
        <v>7</v>
      </c>
      <c r="J38" s="3">
        <v>7</v>
      </c>
      <c r="K38" s="3">
        <v>7</v>
      </c>
      <c r="L38" s="3">
        <v>0</v>
      </c>
      <c r="M38" s="3">
        <f t="shared" si="0"/>
        <v>31</v>
      </c>
      <c r="N38" s="5" t="s">
        <v>50</v>
      </c>
      <c r="O38" s="5"/>
    </row>
    <row r="39" spans="1:15" ht="112.5">
      <c r="A39" s="5" t="s">
        <v>24</v>
      </c>
      <c r="B39" s="5" t="s">
        <v>129</v>
      </c>
      <c r="C39" s="5" t="s">
        <v>130</v>
      </c>
      <c r="D39" s="3" t="s">
        <v>131</v>
      </c>
      <c r="E39" s="3">
        <v>7</v>
      </c>
      <c r="F39" s="3">
        <v>7</v>
      </c>
      <c r="G39" s="3">
        <v>0</v>
      </c>
      <c r="H39" s="3">
        <v>1</v>
      </c>
      <c r="I39" s="3">
        <v>7</v>
      </c>
      <c r="J39" s="3">
        <v>1</v>
      </c>
      <c r="K39" s="3">
        <v>7</v>
      </c>
      <c r="L39" s="3">
        <v>0</v>
      </c>
      <c r="M39" s="3">
        <f t="shared" si="0"/>
        <v>30</v>
      </c>
      <c r="N39" s="5" t="s">
        <v>50</v>
      </c>
      <c r="O39" s="5"/>
    </row>
    <row r="40" spans="1:15" ht="131.25">
      <c r="A40" s="5" t="s">
        <v>132</v>
      </c>
      <c r="B40" s="5" t="s">
        <v>133</v>
      </c>
      <c r="C40" s="5" t="s">
        <v>134</v>
      </c>
      <c r="D40" s="3" t="s">
        <v>135</v>
      </c>
      <c r="E40" s="3">
        <v>7</v>
      </c>
      <c r="F40" s="3">
        <v>7</v>
      </c>
      <c r="G40" s="3">
        <v>0</v>
      </c>
      <c r="H40" s="3">
        <v>2</v>
      </c>
      <c r="I40" s="3">
        <v>7</v>
      </c>
      <c r="J40" s="3">
        <v>0</v>
      </c>
      <c r="K40" s="3">
        <v>7</v>
      </c>
      <c r="L40" s="3">
        <v>0</v>
      </c>
      <c r="M40" s="3">
        <f t="shared" si="0"/>
        <v>30</v>
      </c>
      <c r="N40" s="5" t="s">
        <v>50</v>
      </c>
      <c r="O40" s="5"/>
    </row>
    <row r="41" spans="1:15" ht="56.25">
      <c r="A41" s="5" t="s">
        <v>55</v>
      </c>
      <c r="B41" s="6" t="s">
        <v>136</v>
      </c>
      <c r="C41" s="6" t="s">
        <v>81</v>
      </c>
      <c r="D41" s="3" t="s">
        <v>137</v>
      </c>
      <c r="E41" s="3">
        <v>7</v>
      </c>
      <c r="F41" s="3">
        <v>7</v>
      </c>
      <c r="G41" s="3">
        <v>0</v>
      </c>
      <c r="H41" s="3">
        <v>1</v>
      </c>
      <c r="I41" s="3">
        <v>7</v>
      </c>
      <c r="J41" s="3">
        <v>7</v>
      </c>
      <c r="K41" s="3">
        <v>0</v>
      </c>
      <c r="L41" s="3">
        <v>0</v>
      </c>
      <c r="M41" s="3">
        <f t="shared" si="0"/>
        <v>29</v>
      </c>
      <c r="N41" s="5" t="s">
        <v>50</v>
      </c>
      <c r="O41" s="5"/>
    </row>
    <row r="42" spans="1:15" ht="93.75">
      <c r="A42" s="5" t="s">
        <v>51</v>
      </c>
      <c r="B42" s="5" t="s">
        <v>138</v>
      </c>
      <c r="C42" s="5" t="s">
        <v>139</v>
      </c>
      <c r="D42" s="3" t="s">
        <v>140</v>
      </c>
      <c r="E42" s="3">
        <v>7</v>
      </c>
      <c r="F42" s="3">
        <v>7</v>
      </c>
      <c r="G42" s="3">
        <v>0</v>
      </c>
      <c r="H42" s="3">
        <v>1</v>
      </c>
      <c r="I42" s="3">
        <v>7</v>
      </c>
      <c r="J42" s="3">
        <v>0</v>
      </c>
      <c r="K42" s="3">
        <v>7</v>
      </c>
      <c r="L42" s="3">
        <v>0</v>
      </c>
      <c r="M42" s="3">
        <f t="shared" si="0"/>
        <v>29</v>
      </c>
      <c r="N42" s="5" t="s">
        <v>50</v>
      </c>
      <c r="O42" s="5"/>
    </row>
    <row r="43" spans="1:15" ht="56.25">
      <c r="A43" s="5" t="s">
        <v>55</v>
      </c>
      <c r="B43" s="6" t="s">
        <v>141</v>
      </c>
      <c r="C43" s="6" t="s">
        <v>57</v>
      </c>
      <c r="D43" s="3" t="s">
        <v>142</v>
      </c>
      <c r="E43" s="3">
        <v>7</v>
      </c>
      <c r="F43" s="3">
        <v>7</v>
      </c>
      <c r="G43" s="3">
        <v>1</v>
      </c>
      <c r="H43" s="3">
        <v>0</v>
      </c>
      <c r="I43" s="3">
        <v>7</v>
      </c>
      <c r="J43" s="3">
        <v>0</v>
      </c>
      <c r="K43" s="3">
        <v>7</v>
      </c>
      <c r="L43" s="3">
        <v>0</v>
      </c>
      <c r="M43" s="3">
        <f t="shared" si="0"/>
        <v>29</v>
      </c>
      <c r="N43" s="5" t="s">
        <v>50</v>
      </c>
      <c r="O43" s="5"/>
    </row>
    <row r="44" spans="1:15" ht="56.25">
      <c r="A44" s="5" t="s">
        <v>55</v>
      </c>
      <c r="B44" s="6" t="s">
        <v>143</v>
      </c>
      <c r="C44" s="6" t="s">
        <v>57</v>
      </c>
      <c r="D44" s="3" t="s">
        <v>144</v>
      </c>
      <c r="E44" s="3">
        <v>7</v>
      </c>
      <c r="F44" s="3">
        <v>7</v>
      </c>
      <c r="G44" s="3">
        <v>1</v>
      </c>
      <c r="H44" s="3">
        <v>0</v>
      </c>
      <c r="I44" s="3">
        <v>7</v>
      </c>
      <c r="J44" s="3">
        <v>0</v>
      </c>
      <c r="K44" s="3">
        <v>7</v>
      </c>
      <c r="L44" s="3">
        <v>0</v>
      </c>
      <c r="M44" s="3">
        <f t="shared" si="0"/>
        <v>29</v>
      </c>
      <c r="N44" s="5" t="s">
        <v>50</v>
      </c>
      <c r="O44" s="5"/>
    </row>
    <row r="45" spans="1:15" ht="75">
      <c r="A45" s="5" t="s">
        <v>24</v>
      </c>
      <c r="B45" s="5" t="s">
        <v>145</v>
      </c>
      <c r="C45" s="5" t="s">
        <v>146</v>
      </c>
      <c r="D45" s="3" t="s">
        <v>147</v>
      </c>
      <c r="E45" s="3">
        <v>7</v>
      </c>
      <c r="F45" s="3">
        <v>7</v>
      </c>
      <c r="G45" s="3">
        <v>0</v>
      </c>
      <c r="H45" s="3">
        <v>0</v>
      </c>
      <c r="I45" s="3">
        <v>7</v>
      </c>
      <c r="J45" s="3">
        <v>0</v>
      </c>
      <c r="K45" s="3">
        <v>7</v>
      </c>
      <c r="L45" s="3">
        <v>0</v>
      </c>
      <c r="M45" s="3">
        <f t="shared" si="0"/>
        <v>28</v>
      </c>
      <c r="N45" s="5" t="s">
        <v>50</v>
      </c>
      <c r="O45" s="5"/>
    </row>
    <row r="46" spans="1:15" ht="131.25">
      <c r="A46" s="5" t="s">
        <v>148</v>
      </c>
      <c r="B46" s="5" t="s">
        <v>149</v>
      </c>
      <c r="C46" s="5" t="s">
        <v>150</v>
      </c>
      <c r="D46" s="3" t="s">
        <v>151</v>
      </c>
      <c r="E46" s="3">
        <v>7</v>
      </c>
      <c r="F46" s="3">
        <v>7</v>
      </c>
      <c r="G46" s="3">
        <v>0</v>
      </c>
      <c r="H46" s="3">
        <v>0</v>
      </c>
      <c r="I46" s="3">
        <v>7</v>
      </c>
      <c r="J46" s="3">
        <v>7</v>
      </c>
      <c r="K46" s="3">
        <v>0</v>
      </c>
      <c r="L46" s="3">
        <v>0</v>
      </c>
      <c r="M46" s="3">
        <f t="shared" si="0"/>
        <v>28</v>
      </c>
      <c r="N46" s="5" t="s">
        <v>50</v>
      </c>
      <c r="O46" s="5"/>
    </row>
    <row r="47" spans="1:15" ht="131.25">
      <c r="A47" s="5" t="s">
        <v>152</v>
      </c>
      <c r="B47" s="5" t="s">
        <v>153</v>
      </c>
      <c r="C47" s="5" t="s">
        <v>154</v>
      </c>
      <c r="D47" s="3" t="s">
        <v>155</v>
      </c>
      <c r="E47" s="3">
        <v>6</v>
      </c>
      <c r="F47" s="3">
        <v>7</v>
      </c>
      <c r="G47" s="3">
        <v>0</v>
      </c>
      <c r="H47" s="3">
        <v>1</v>
      </c>
      <c r="I47" s="3">
        <v>7</v>
      </c>
      <c r="J47" s="3">
        <v>7</v>
      </c>
      <c r="K47" s="3">
        <v>0</v>
      </c>
      <c r="L47" s="3">
        <v>0</v>
      </c>
      <c r="M47" s="3">
        <f t="shared" si="0"/>
        <v>28</v>
      </c>
      <c r="N47" s="5" t="s">
        <v>50</v>
      </c>
      <c r="O47" s="5"/>
    </row>
    <row r="48" spans="1:15" ht="93.75">
      <c r="A48" s="5" t="s">
        <v>156</v>
      </c>
      <c r="B48" s="5" t="s">
        <v>157</v>
      </c>
      <c r="C48" s="5" t="s">
        <v>158</v>
      </c>
      <c r="D48" s="3" t="s">
        <v>159</v>
      </c>
      <c r="E48" s="3">
        <v>7</v>
      </c>
      <c r="F48" s="3">
        <v>7</v>
      </c>
      <c r="G48" s="3">
        <v>0</v>
      </c>
      <c r="H48" s="3">
        <v>0</v>
      </c>
      <c r="I48" s="3">
        <v>7</v>
      </c>
      <c r="J48" s="3">
        <v>0</v>
      </c>
      <c r="K48" s="3">
        <v>7</v>
      </c>
      <c r="L48" s="3">
        <v>0</v>
      </c>
      <c r="M48" s="3">
        <f t="shared" si="0"/>
        <v>28</v>
      </c>
      <c r="N48" s="5" t="s">
        <v>50</v>
      </c>
      <c r="O48" s="5"/>
    </row>
    <row r="49" spans="1:15" ht="131.25">
      <c r="A49" s="5" t="s">
        <v>160</v>
      </c>
      <c r="B49" s="5" t="s">
        <v>161</v>
      </c>
      <c r="C49" s="5" t="s">
        <v>162</v>
      </c>
      <c r="D49" s="3" t="s">
        <v>163</v>
      </c>
      <c r="E49" s="3">
        <v>7</v>
      </c>
      <c r="F49" s="3">
        <v>7</v>
      </c>
      <c r="G49" s="3">
        <v>0</v>
      </c>
      <c r="H49" s="3">
        <v>0</v>
      </c>
      <c r="I49" s="3">
        <v>7</v>
      </c>
      <c r="J49" s="3">
        <v>7</v>
      </c>
      <c r="K49" s="3">
        <v>0</v>
      </c>
      <c r="L49" s="3">
        <v>0</v>
      </c>
      <c r="M49" s="3">
        <f t="shared" si="0"/>
        <v>28</v>
      </c>
      <c r="N49" s="5" t="s">
        <v>50</v>
      </c>
      <c r="O49" s="5"/>
    </row>
    <row r="50" spans="1:15" ht="75">
      <c r="A50" s="5" t="s">
        <v>164</v>
      </c>
      <c r="B50" s="5" t="s">
        <v>165</v>
      </c>
      <c r="C50" s="5" t="s">
        <v>166</v>
      </c>
      <c r="D50" s="3" t="s">
        <v>167</v>
      </c>
      <c r="E50" s="3">
        <v>7</v>
      </c>
      <c r="F50" s="3">
        <v>7</v>
      </c>
      <c r="G50" s="3">
        <v>0</v>
      </c>
      <c r="H50" s="3">
        <v>0</v>
      </c>
      <c r="I50" s="3">
        <v>7</v>
      </c>
      <c r="J50" s="3">
        <v>7</v>
      </c>
      <c r="K50" s="3">
        <v>0</v>
      </c>
      <c r="L50" s="3">
        <v>0</v>
      </c>
      <c r="M50" s="3">
        <f t="shared" si="0"/>
        <v>28</v>
      </c>
      <c r="N50" s="5" t="s">
        <v>50</v>
      </c>
      <c r="O50" s="5"/>
    </row>
    <row r="51" spans="1:15" ht="225">
      <c r="A51" s="5" t="s">
        <v>24</v>
      </c>
      <c r="B51" s="5" t="s">
        <v>168</v>
      </c>
      <c r="C51" s="5" t="s">
        <v>108</v>
      </c>
      <c r="D51" s="3" t="s">
        <v>169</v>
      </c>
      <c r="E51" s="3">
        <v>7</v>
      </c>
      <c r="F51" s="3">
        <v>7</v>
      </c>
      <c r="G51" s="3">
        <v>0</v>
      </c>
      <c r="H51" s="3">
        <v>4</v>
      </c>
      <c r="I51" s="3">
        <v>7</v>
      </c>
      <c r="J51" s="3">
        <v>0</v>
      </c>
      <c r="K51" s="3">
        <v>3</v>
      </c>
      <c r="L51" s="3">
        <v>0</v>
      </c>
      <c r="M51" s="3">
        <f t="shared" si="0"/>
        <v>28</v>
      </c>
      <c r="N51" s="5" t="s">
        <v>50</v>
      </c>
      <c r="O51" s="5"/>
    </row>
    <row r="52" spans="1:15" ht="75">
      <c r="A52" s="5" t="s">
        <v>170</v>
      </c>
      <c r="B52" s="5" t="s">
        <v>171</v>
      </c>
      <c r="C52" s="5" t="s">
        <v>172</v>
      </c>
      <c r="D52" s="3" t="s">
        <v>173</v>
      </c>
      <c r="E52" s="3">
        <v>7</v>
      </c>
      <c r="F52" s="3">
        <v>7</v>
      </c>
      <c r="G52" s="3">
        <v>7</v>
      </c>
      <c r="H52" s="3">
        <v>0</v>
      </c>
      <c r="I52" s="3">
        <v>7</v>
      </c>
      <c r="J52" s="3">
        <v>0</v>
      </c>
      <c r="K52" s="3">
        <v>0</v>
      </c>
      <c r="L52" s="3">
        <v>0</v>
      </c>
      <c r="M52" s="3">
        <f t="shared" si="0"/>
        <v>28</v>
      </c>
      <c r="N52" s="5" t="s">
        <v>50</v>
      </c>
      <c r="O52" s="5"/>
    </row>
    <row r="53" spans="1:15" ht="150">
      <c r="A53" s="5" t="s">
        <v>24</v>
      </c>
      <c r="B53" s="5" t="s">
        <v>174</v>
      </c>
      <c r="C53" s="5" t="s">
        <v>111</v>
      </c>
      <c r="D53" s="3" t="s">
        <v>175</v>
      </c>
      <c r="E53" s="3">
        <v>0</v>
      </c>
      <c r="F53" s="3">
        <v>7</v>
      </c>
      <c r="G53" s="3">
        <v>7</v>
      </c>
      <c r="H53" s="3">
        <v>6</v>
      </c>
      <c r="I53" s="3">
        <v>7</v>
      </c>
      <c r="J53" s="3">
        <v>1</v>
      </c>
      <c r="K53" s="3">
        <v>0</v>
      </c>
      <c r="L53" s="3">
        <v>0</v>
      </c>
      <c r="M53" s="3">
        <f t="shared" si="0"/>
        <v>28</v>
      </c>
      <c r="N53" s="5" t="s">
        <v>50</v>
      </c>
      <c r="O53" s="5"/>
    </row>
    <row r="54" spans="1:15" ht="93.75">
      <c r="A54" s="5" t="s">
        <v>176</v>
      </c>
      <c r="B54" s="5" t="s">
        <v>177</v>
      </c>
      <c r="C54" s="5" t="s">
        <v>178</v>
      </c>
      <c r="D54" s="3" t="s">
        <v>179</v>
      </c>
      <c r="E54" s="3">
        <v>7</v>
      </c>
      <c r="F54" s="3">
        <v>7</v>
      </c>
      <c r="G54" s="3">
        <v>0</v>
      </c>
      <c r="H54" s="3">
        <v>0</v>
      </c>
      <c r="I54" s="3">
        <v>6</v>
      </c>
      <c r="J54" s="3">
        <v>0</v>
      </c>
      <c r="K54" s="3">
        <v>5</v>
      </c>
      <c r="L54" s="3">
        <v>0</v>
      </c>
      <c r="M54" s="3">
        <f t="shared" si="0"/>
        <v>25</v>
      </c>
      <c r="N54" s="5" t="s">
        <v>180</v>
      </c>
      <c r="O54" s="5"/>
    </row>
    <row r="55" spans="1:15" ht="93.75">
      <c r="A55" s="5" t="s">
        <v>24</v>
      </c>
      <c r="B55" s="5" t="s">
        <v>181</v>
      </c>
      <c r="C55" s="5" t="s">
        <v>38</v>
      </c>
      <c r="D55" s="3" t="s">
        <v>182</v>
      </c>
      <c r="E55" s="3">
        <v>7</v>
      </c>
      <c r="F55" s="3">
        <v>7</v>
      </c>
      <c r="G55" s="3">
        <v>0</v>
      </c>
      <c r="H55" s="3">
        <v>4</v>
      </c>
      <c r="I55" s="3">
        <v>7</v>
      </c>
      <c r="J55" s="3">
        <v>0</v>
      </c>
      <c r="K55" s="3">
        <v>0</v>
      </c>
      <c r="L55" s="3">
        <v>0</v>
      </c>
      <c r="M55" s="3">
        <f t="shared" si="0"/>
        <v>25</v>
      </c>
      <c r="N55" s="5" t="s">
        <v>180</v>
      </c>
      <c r="O55" s="5"/>
    </row>
    <row r="56" spans="1:15" ht="93.75">
      <c r="A56" s="5" t="s">
        <v>24</v>
      </c>
      <c r="B56" s="5" t="s">
        <v>183</v>
      </c>
      <c r="C56" s="5" t="s">
        <v>184</v>
      </c>
      <c r="D56" s="3" t="s">
        <v>185</v>
      </c>
      <c r="E56" s="3">
        <v>7</v>
      </c>
      <c r="F56" s="3">
        <v>7</v>
      </c>
      <c r="G56" s="3">
        <v>3</v>
      </c>
      <c r="H56" s="3">
        <v>1</v>
      </c>
      <c r="I56" s="3">
        <v>7</v>
      </c>
      <c r="J56" s="3">
        <v>0</v>
      </c>
      <c r="K56" s="3">
        <v>0</v>
      </c>
      <c r="L56" s="3">
        <v>0</v>
      </c>
      <c r="M56" s="3">
        <f t="shared" si="0"/>
        <v>25</v>
      </c>
      <c r="N56" s="5" t="s">
        <v>180</v>
      </c>
      <c r="O56" s="5"/>
    </row>
    <row r="57" spans="1:15" ht="75">
      <c r="A57" s="5" t="s">
        <v>186</v>
      </c>
      <c r="B57" s="5" t="s">
        <v>187</v>
      </c>
      <c r="C57" s="5" t="s">
        <v>188</v>
      </c>
      <c r="D57" s="3" t="s">
        <v>189</v>
      </c>
      <c r="E57" s="3">
        <v>7</v>
      </c>
      <c r="F57" s="3">
        <v>7</v>
      </c>
      <c r="G57" s="3">
        <v>0</v>
      </c>
      <c r="H57" s="3">
        <v>1</v>
      </c>
      <c r="I57" s="3">
        <v>7</v>
      </c>
      <c r="J57" s="3">
        <v>0</v>
      </c>
      <c r="K57" s="3">
        <v>2</v>
      </c>
      <c r="L57" s="3">
        <v>0</v>
      </c>
      <c r="M57" s="3">
        <f t="shared" si="0"/>
        <v>24</v>
      </c>
      <c r="N57" s="5" t="s">
        <v>180</v>
      </c>
      <c r="O57" s="5"/>
    </row>
    <row r="58" spans="1:15" ht="150">
      <c r="A58" s="5" t="s">
        <v>190</v>
      </c>
      <c r="B58" s="5" t="s">
        <v>191</v>
      </c>
      <c r="C58" s="5" t="s">
        <v>192</v>
      </c>
      <c r="D58" s="3" t="s">
        <v>193</v>
      </c>
      <c r="E58" s="3">
        <v>7</v>
      </c>
      <c r="F58" s="3">
        <v>3</v>
      </c>
      <c r="G58" s="3">
        <v>0</v>
      </c>
      <c r="H58" s="3">
        <v>0</v>
      </c>
      <c r="I58" s="3">
        <v>7</v>
      </c>
      <c r="J58" s="3">
        <v>0</v>
      </c>
      <c r="K58" s="3">
        <v>7</v>
      </c>
      <c r="L58" s="3">
        <v>0</v>
      </c>
      <c r="M58" s="3">
        <f t="shared" si="0"/>
        <v>24</v>
      </c>
      <c r="N58" s="5" t="s">
        <v>180</v>
      </c>
      <c r="O58" s="5"/>
    </row>
    <row r="59" spans="1:15" ht="93.75">
      <c r="A59" s="5" t="s">
        <v>194</v>
      </c>
      <c r="B59" s="5" t="s">
        <v>195</v>
      </c>
      <c r="C59" s="5" t="s">
        <v>196</v>
      </c>
      <c r="D59" s="3" t="s">
        <v>197</v>
      </c>
      <c r="E59" s="3">
        <v>7</v>
      </c>
      <c r="F59" s="3">
        <v>7</v>
      </c>
      <c r="G59" s="3">
        <v>0</v>
      </c>
      <c r="H59" s="3">
        <v>0</v>
      </c>
      <c r="I59" s="3">
        <v>7</v>
      </c>
      <c r="J59" s="3">
        <v>0</v>
      </c>
      <c r="K59" s="3">
        <v>3</v>
      </c>
      <c r="L59" s="3">
        <v>0</v>
      </c>
      <c r="M59" s="3">
        <f t="shared" si="0"/>
        <v>24</v>
      </c>
      <c r="N59" s="5" t="s">
        <v>180</v>
      </c>
      <c r="O59" s="5"/>
    </row>
    <row r="60" spans="1:15" ht="112.5">
      <c r="A60" s="5" t="s">
        <v>132</v>
      </c>
      <c r="B60" s="5" t="s">
        <v>198</v>
      </c>
      <c r="C60" s="5" t="s">
        <v>199</v>
      </c>
      <c r="D60" s="3" t="s">
        <v>200</v>
      </c>
      <c r="E60" s="3">
        <v>7</v>
      </c>
      <c r="F60" s="3">
        <v>2</v>
      </c>
      <c r="G60" s="3">
        <v>0</v>
      </c>
      <c r="H60" s="3">
        <v>1</v>
      </c>
      <c r="I60" s="3">
        <v>7</v>
      </c>
      <c r="J60" s="3">
        <v>7</v>
      </c>
      <c r="K60" s="3">
        <v>0</v>
      </c>
      <c r="L60" s="3">
        <v>0</v>
      </c>
      <c r="M60" s="3">
        <f t="shared" si="0"/>
        <v>24</v>
      </c>
      <c r="N60" s="5" t="s">
        <v>180</v>
      </c>
      <c r="O60" s="5"/>
    </row>
    <row r="61" spans="1:15" ht="75">
      <c r="A61" s="5" t="s">
        <v>201</v>
      </c>
      <c r="B61" s="5" t="s">
        <v>202</v>
      </c>
      <c r="C61" s="5" t="s">
        <v>203</v>
      </c>
      <c r="D61" s="3" t="s">
        <v>204</v>
      </c>
      <c r="E61" s="3">
        <v>7</v>
      </c>
      <c r="F61" s="3">
        <v>7</v>
      </c>
      <c r="G61" s="3">
        <v>0</v>
      </c>
      <c r="H61" s="3">
        <v>3</v>
      </c>
      <c r="I61" s="3">
        <v>7</v>
      </c>
      <c r="J61" s="3">
        <v>0</v>
      </c>
      <c r="K61" s="3">
        <v>0</v>
      </c>
      <c r="L61" s="3">
        <v>0</v>
      </c>
      <c r="M61" s="3">
        <f t="shared" si="0"/>
        <v>24</v>
      </c>
      <c r="N61" s="5" t="s">
        <v>180</v>
      </c>
      <c r="O61" s="5"/>
    </row>
    <row r="62" spans="1:15" ht="75">
      <c r="A62" s="5" t="s">
        <v>33</v>
      </c>
      <c r="B62" s="5" t="s">
        <v>205</v>
      </c>
      <c r="C62" s="5" t="s">
        <v>206</v>
      </c>
      <c r="D62" s="3" t="s">
        <v>207</v>
      </c>
      <c r="E62" s="3">
        <v>7</v>
      </c>
      <c r="F62" s="3">
        <v>7</v>
      </c>
      <c r="G62" s="3">
        <v>0</v>
      </c>
      <c r="H62" s="3">
        <v>0</v>
      </c>
      <c r="I62" s="3">
        <v>7</v>
      </c>
      <c r="J62" s="3">
        <v>3</v>
      </c>
      <c r="K62" s="3">
        <v>0</v>
      </c>
      <c r="L62" s="3">
        <v>0</v>
      </c>
      <c r="M62" s="3">
        <f t="shared" si="0"/>
        <v>24</v>
      </c>
      <c r="N62" s="5" t="s">
        <v>180</v>
      </c>
      <c r="O62" s="5"/>
    </row>
    <row r="63" spans="1:15" ht="75">
      <c r="A63" s="5" t="s">
        <v>24</v>
      </c>
      <c r="B63" s="5" t="s">
        <v>208</v>
      </c>
      <c r="C63" s="5" t="s">
        <v>209</v>
      </c>
      <c r="D63" s="3" t="s">
        <v>210</v>
      </c>
      <c r="E63" s="3">
        <v>7</v>
      </c>
      <c r="F63" s="3">
        <v>7</v>
      </c>
      <c r="G63" s="3">
        <v>0</v>
      </c>
      <c r="H63" s="3">
        <v>2</v>
      </c>
      <c r="I63" s="3">
        <v>7</v>
      </c>
      <c r="J63" s="3">
        <v>0</v>
      </c>
      <c r="K63" s="3">
        <v>0</v>
      </c>
      <c r="L63" s="3">
        <v>0</v>
      </c>
      <c r="M63" s="3">
        <f t="shared" si="0"/>
        <v>23</v>
      </c>
      <c r="N63" s="5" t="s">
        <v>180</v>
      </c>
      <c r="O63" s="5"/>
    </row>
    <row r="64" spans="1:15" ht="225">
      <c r="A64" s="5" t="s">
        <v>24</v>
      </c>
      <c r="B64" s="5" t="s">
        <v>211</v>
      </c>
      <c r="C64" s="5" t="s">
        <v>108</v>
      </c>
      <c r="D64" s="3" t="s">
        <v>212</v>
      </c>
      <c r="E64" s="3">
        <v>7</v>
      </c>
      <c r="F64" s="3">
        <v>0</v>
      </c>
      <c r="G64" s="3">
        <v>0</v>
      </c>
      <c r="H64" s="3">
        <v>2</v>
      </c>
      <c r="I64" s="3">
        <v>7</v>
      </c>
      <c r="J64" s="3">
        <v>0</v>
      </c>
      <c r="K64" s="3">
        <v>7</v>
      </c>
      <c r="L64" s="3">
        <v>0</v>
      </c>
      <c r="M64" s="3">
        <f t="shared" si="0"/>
        <v>23</v>
      </c>
      <c r="N64" s="5" t="s">
        <v>180</v>
      </c>
      <c r="O64" s="5"/>
    </row>
    <row r="65" spans="1:15" ht="75">
      <c r="A65" s="5" t="s">
        <v>24</v>
      </c>
      <c r="B65" s="5" t="s">
        <v>213</v>
      </c>
      <c r="C65" s="5" t="s">
        <v>146</v>
      </c>
      <c r="D65" s="3" t="s">
        <v>214</v>
      </c>
      <c r="E65" s="3">
        <v>7</v>
      </c>
      <c r="F65" s="3">
        <v>2</v>
      </c>
      <c r="G65" s="3">
        <v>0</v>
      </c>
      <c r="H65" s="3">
        <v>0</v>
      </c>
      <c r="I65" s="3">
        <v>7</v>
      </c>
      <c r="J65" s="3">
        <v>0</v>
      </c>
      <c r="K65" s="3">
        <v>7</v>
      </c>
      <c r="L65" s="3">
        <v>0</v>
      </c>
      <c r="M65" s="3">
        <f t="shared" si="0"/>
        <v>23</v>
      </c>
      <c r="N65" s="5" t="s">
        <v>180</v>
      </c>
      <c r="O65" s="5"/>
    </row>
    <row r="66" spans="1:15" ht="112.5">
      <c r="A66" s="5" t="s">
        <v>93</v>
      </c>
      <c r="B66" s="5" t="s">
        <v>215</v>
      </c>
      <c r="C66" s="5" t="s">
        <v>216</v>
      </c>
      <c r="D66" s="3" t="s">
        <v>217</v>
      </c>
      <c r="E66" s="3">
        <v>7</v>
      </c>
      <c r="F66" s="3">
        <v>7</v>
      </c>
      <c r="G66" s="3">
        <v>0</v>
      </c>
      <c r="H66" s="3">
        <v>2</v>
      </c>
      <c r="I66" s="3">
        <v>7</v>
      </c>
      <c r="J66" s="3">
        <v>0</v>
      </c>
      <c r="K66" s="3">
        <v>0</v>
      </c>
      <c r="L66" s="3">
        <v>0</v>
      </c>
      <c r="M66" s="3">
        <f t="shared" si="0"/>
        <v>23</v>
      </c>
      <c r="N66" s="5" t="s">
        <v>180</v>
      </c>
      <c r="O66" s="5"/>
    </row>
    <row r="67" spans="1:15" ht="225">
      <c r="A67" s="5" t="s">
        <v>218</v>
      </c>
      <c r="B67" s="5" t="s">
        <v>219</v>
      </c>
      <c r="C67" s="5" t="s">
        <v>220</v>
      </c>
      <c r="D67" s="3" t="s">
        <v>221</v>
      </c>
      <c r="E67" s="3">
        <v>7</v>
      </c>
      <c r="F67" s="3">
        <v>2</v>
      </c>
      <c r="G67" s="3">
        <v>0</v>
      </c>
      <c r="H67" s="3">
        <v>7</v>
      </c>
      <c r="I67" s="3">
        <v>7</v>
      </c>
      <c r="J67" s="3">
        <v>0</v>
      </c>
      <c r="K67" s="3">
        <v>0</v>
      </c>
      <c r="L67" s="3">
        <v>0</v>
      </c>
      <c r="M67" s="3">
        <f t="shared" si="0"/>
        <v>23</v>
      </c>
      <c r="N67" s="5" t="s">
        <v>180</v>
      </c>
      <c r="O67" s="5"/>
    </row>
    <row r="68" spans="1:15" ht="225">
      <c r="A68" s="5" t="s">
        <v>24</v>
      </c>
      <c r="B68" s="5" t="s">
        <v>222</v>
      </c>
      <c r="C68" s="5" t="s">
        <v>108</v>
      </c>
      <c r="D68" s="3" t="s">
        <v>223</v>
      </c>
      <c r="E68" s="3">
        <v>7</v>
      </c>
      <c r="F68" s="3">
        <v>7</v>
      </c>
      <c r="G68" s="3">
        <v>0</v>
      </c>
      <c r="H68" s="3">
        <v>1</v>
      </c>
      <c r="I68" s="3">
        <v>7</v>
      </c>
      <c r="J68" s="3">
        <v>0</v>
      </c>
      <c r="K68" s="3">
        <v>0</v>
      </c>
      <c r="L68" s="3">
        <v>0</v>
      </c>
      <c r="M68" s="3">
        <f t="shared" si="0"/>
        <v>22</v>
      </c>
      <c r="N68" s="5" t="s">
        <v>180</v>
      </c>
      <c r="O68" s="5"/>
    </row>
    <row r="69" spans="1:15" ht="75">
      <c r="A69" s="5" t="s">
        <v>224</v>
      </c>
      <c r="B69" s="5" t="s">
        <v>225</v>
      </c>
      <c r="C69" s="5" t="s">
        <v>226</v>
      </c>
      <c r="D69" s="3" t="s">
        <v>227</v>
      </c>
      <c r="E69" s="3">
        <v>7</v>
      </c>
      <c r="F69" s="3">
        <v>7</v>
      </c>
      <c r="G69" s="3">
        <v>0</v>
      </c>
      <c r="H69" s="3">
        <v>1</v>
      </c>
      <c r="I69" s="3">
        <v>7</v>
      </c>
      <c r="J69" s="3">
        <v>0</v>
      </c>
      <c r="K69" s="3">
        <v>0</v>
      </c>
      <c r="L69" s="3">
        <v>0</v>
      </c>
      <c r="M69" s="3">
        <f t="shared" si="0"/>
        <v>22</v>
      </c>
      <c r="N69" s="5" t="s">
        <v>180</v>
      </c>
      <c r="O69" s="5"/>
    </row>
    <row r="70" spans="1:15" ht="93.75">
      <c r="A70" s="5" t="s">
        <v>228</v>
      </c>
      <c r="B70" s="5" t="s">
        <v>229</v>
      </c>
      <c r="C70" s="5" t="s">
        <v>230</v>
      </c>
      <c r="D70" s="3" t="s">
        <v>231</v>
      </c>
      <c r="E70" s="3">
        <v>7</v>
      </c>
      <c r="F70" s="3">
        <v>1</v>
      </c>
      <c r="G70" s="3">
        <v>0</v>
      </c>
      <c r="H70" s="3">
        <v>0</v>
      </c>
      <c r="I70" s="3">
        <v>7</v>
      </c>
      <c r="J70" s="3">
        <v>0</v>
      </c>
      <c r="K70" s="3">
        <v>7</v>
      </c>
      <c r="L70" s="3">
        <v>0</v>
      </c>
      <c r="M70" s="3">
        <f t="shared" si="0"/>
        <v>22</v>
      </c>
      <c r="N70" s="5" t="s">
        <v>180</v>
      </c>
      <c r="O70" s="5"/>
    </row>
    <row r="71" spans="1:15" ht="56.25">
      <c r="A71" s="5" t="s">
        <v>87</v>
      </c>
      <c r="B71" s="5" t="s">
        <v>232</v>
      </c>
      <c r="C71" s="5" t="s">
        <v>233</v>
      </c>
      <c r="D71" s="3" t="s">
        <v>234</v>
      </c>
      <c r="E71" s="3">
        <v>7</v>
      </c>
      <c r="F71" s="3">
        <v>0</v>
      </c>
      <c r="G71" s="3">
        <v>0</v>
      </c>
      <c r="H71" s="3">
        <v>1</v>
      </c>
      <c r="I71" s="3">
        <v>7</v>
      </c>
      <c r="J71" s="3">
        <v>0</v>
      </c>
      <c r="K71" s="3">
        <v>7</v>
      </c>
      <c r="L71" s="3">
        <v>0</v>
      </c>
      <c r="M71" s="3">
        <f t="shared" si="0"/>
        <v>22</v>
      </c>
      <c r="N71" s="5" t="s">
        <v>180</v>
      </c>
      <c r="O71" s="5"/>
    </row>
    <row r="72" spans="1:15" ht="75">
      <c r="A72" s="5" t="s">
        <v>152</v>
      </c>
      <c r="B72" s="5" t="s">
        <v>235</v>
      </c>
      <c r="C72" s="5" t="s">
        <v>236</v>
      </c>
      <c r="D72" s="3" t="s">
        <v>237</v>
      </c>
      <c r="E72" s="3">
        <v>7</v>
      </c>
      <c r="F72" s="3">
        <v>7</v>
      </c>
      <c r="G72" s="3">
        <v>0</v>
      </c>
      <c r="H72" s="3">
        <v>1</v>
      </c>
      <c r="I72" s="3">
        <v>7</v>
      </c>
      <c r="J72" s="3">
        <v>0</v>
      </c>
      <c r="K72" s="3">
        <v>0</v>
      </c>
      <c r="L72" s="3">
        <v>0</v>
      </c>
      <c r="M72" s="3">
        <f t="shared" si="0"/>
        <v>22</v>
      </c>
      <c r="N72" s="5" t="s">
        <v>180</v>
      </c>
      <c r="O72" s="5"/>
    </row>
    <row r="73" spans="1:15" ht="93.75">
      <c r="A73" s="5" t="s">
        <v>51</v>
      </c>
      <c r="B73" s="5" t="s">
        <v>238</v>
      </c>
      <c r="C73" s="5" t="s">
        <v>76</v>
      </c>
      <c r="D73" s="3" t="s">
        <v>239</v>
      </c>
      <c r="E73" s="3">
        <v>7</v>
      </c>
      <c r="F73" s="3">
        <v>7</v>
      </c>
      <c r="G73" s="3">
        <v>0</v>
      </c>
      <c r="H73" s="3">
        <v>1</v>
      </c>
      <c r="I73" s="3">
        <v>7</v>
      </c>
      <c r="J73" s="3">
        <v>0</v>
      </c>
      <c r="K73" s="3">
        <v>0</v>
      </c>
      <c r="L73" s="3">
        <v>0</v>
      </c>
      <c r="M73" s="3">
        <f t="shared" si="0"/>
        <v>22</v>
      </c>
      <c r="N73" s="5" t="s">
        <v>180</v>
      </c>
      <c r="O73" s="5"/>
    </row>
    <row r="74" spans="1:15" ht="75">
      <c r="A74" s="5" t="s">
        <v>152</v>
      </c>
      <c r="B74" s="5" t="s">
        <v>240</v>
      </c>
      <c r="C74" s="5" t="s">
        <v>236</v>
      </c>
      <c r="D74" s="3" t="s">
        <v>241</v>
      </c>
      <c r="E74" s="3">
        <v>7</v>
      </c>
      <c r="F74" s="3">
        <v>7</v>
      </c>
      <c r="G74" s="3">
        <v>0</v>
      </c>
      <c r="H74" s="3">
        <v>0</v>
      </c>
      <c r="I74" s="3">
        <v>7</v>
      </c>
      <c r="J74" s="3">
        <v>1</v>
      </c>
      <c r="K74" s="3">
        <v>0</v>
      </c>
      <c r="L74" s="3">
        <v>0</v>
      </c>
      <c r="M74" s="3">
        <f t="shared" si="0"/>
        <v>22</v>
      </c>
      <c r="N74" s="5" t="s">
        <v>180</v>
      </c>
      <c r="O74" s="5"/>
    </row>
    <row r="75" spans="1:15" ht="75">
      <c r="A75" s="5" t="s">
        <v>24</v>
      </c>
      <c r="B75" s="5" t="s">
        <v>242</v>
      </c>
      <c r="C75" s="5" t="s">
        <v>146</v>
      </c>
      <c r="D75" s="3" t="s">
        <v>243</v>
      </c>
      <c r="E75" s="3">
        <v>7</v>
      </c>
      <c r="F75" s="3">
        <v>7</v>
      </c>
      <c r="G75" s="3">
        <v>0</v>
      </c>
      <c r="H75" s="3">
        <v>1</v>
      </c>
      <c r="I75" s="3">
        <v>7</v>
      </c>
      <c r="J75" s="3">
        <v>0</v>
      </c>
      <c r="K75" s="3">
        <v>0</v>
      </c>
      <c r="L75" s="3">
        <v>0</v>
      </c>
      <c r="M75" s="3">
        <f t="shared" si="0"/>
        <v>22</v>
      </c>
      <c r="N75" s="5" t="s">
        <v>180</v>
      </c>
      <c r="O75" s="5"/>
    </row>
    <row r="76" spans="1:15" ht="112.5">
      <c r="A76" s="5" t="s">
        <v>156</v>
      </c>
      <c r="B76" s="5" t="s">
        <v>244</v>
      </c>
      <c r="C76" s="5" t="s">
        <v>245</v>
      </c>
      <c r="D76" s="3" t="s">
        <v>246</v>
      </c>
      <c r="E76" s="3">
        <v>7</v>
      </c>
      <c r="F76" s="3">
        <v>5</v>
      </c>
      <c r="G76" s="3">
        <v>0</v>
      </c>
      <c r="H76" s="3">
        <v>3</v>
      </c>
      <c r="I76" s="3">
        <v>7</v>
      </c>
      <c r="J76" s="3">
        <v>0</v>
      </c>
      <c r="K76" s="3">
        <v>0</v>
      </c>
      <c r="L76" s="3">
        <v>0</v>
      </c>
      <c r="M76" s="3">
        <f t="shared" si="0"/>
        <v>22</v>
      </c>
      <c r="N76" s="5" t="s">
        <v>180</v>
      </c>
      <c r="O76" s="5"/>
    </row>
    <row r="77" spans="1:13" ht="75">
      <c r="A77" s="5" t="s">
        <v>55</v>
      </c>
      <c r="B77" s="6" t="s">
        <v>247</v>
      </c>
      <c r="C77" s="6" t="s">
        <v>67</v>
      </c>
      <c r="D77" s="3" t="s">
        <v>248</v>
      </c>
      <c r="E77" s="3">
        <v>7</v>
      </c>
      <c r="F77" s="3">
        <v>7</v>
      </c>
      <c r="G77" s="3">
        <v>0</v>
      </c>
      <c r="H77" s="3">
        <v>1</v>
      </c>
      <c r="I77" s="3">
        <v>6</v>
      </c>
      <c r="J77" s="3">
        <v>0</v>
      </c>
      <c r="K77" s="3">
        <v>0</v>
      </c>
      <c r="L77" s="3">
        <v>0</v>
      </c>
      <c r="M77" s="3">
        <f t="shared" si="0"/>
        <v>21</v>
      </c>
    </row>
    <row r="78" spans="1:13" ht="93.75">
      <c r="A78" s="5" t="s">
        <v>24</v>
      </c>
      <c r="B78" s="5" t="s">
        <v>249</v>
      </c>
      <c r="C78" s="5" t="s">
        <v>38</v>
      </c>
      <c r="D78" s="3" t="s">
        <v>250</v>
      </c>
      <c r="E78" s="3">
        <v>7</v>
      </c>
      <c r="F78" s="3">
        <v>7</v>
      </c>
      <c r="G78" s="3">
        <v>0</v>
      </c>
      <c r="H78" s="3">
        <v>0</v>
      </c>
      <c r="I78" s="3">
        <v>7</v>
      </c>
      <c r="J78" s="3">
        <v>0</v>
      </c>
      <c r="K78" s="3">
        <v>0</v>
      </c>
      <c r="L78" s="3">
        <v>0</v>
      </c>
      <c r="M78" s="3">
        <f t="shared" si="0"/>
        <v>21</v>
      </c>
    </row>
    <row r="79" spans="1:13" ht="112.5">
      <c r="A79" s="5" t="s">
        <v>251</v>
      </c>
      <c r="B79" s="5" t="s">
        <v>252</v>
      </c>
      <c r="C79" s="5" t="s">
        <v>253</v>
      </c>
      <c r="D79" s="3" t="s">
        <v>254</v>
      </c>
      <c r="E79" s="3">
        <v>7</v>
      </c>
      <c r="F79" s="3">
        <v>7</v>
      </c>
      <c r="G79" s="3">
        <v>0</v>
      </c>
      <c r="H79" s="3">
        <v>0</v>
      </c>
      <c r="I79" s="3">
        <v>7</v>
      </c>
      <c r="J79" s="3">
        <v>0</v>
      </c>
      <c r="K79" s="3">
        <v>0</v>
      </c>
      <c r="L79" s="3">
        <v>0</v>
      </c>
      <c r="M79" s="3">
        <f t="shared" si="0"/>
        <v>21</v>
      </c>
    </row>
    <row r="80" spans="1:13" ht="93.75">
      <c r="A80" s="5" t="s">
        <v>97</v>
      </c>
      <c r="B80" s="7" t="s">
        <v>255</v>
      </c>
      <c r="C80" s="6" t="s">
        <v>256</v>
      </c>
      <c r="D80" s="3" t="s">
        <v>257</v>
      </c>
      <c r="E80" s="3">
        <v>7</v>
      </c>
      <c r="F80" s="3">
        <v>7</v>
      </c>
      <c r="G80" s="3">
        <v>0</v>
      </c>
      <c r="H80" s="3">
        <v>0</v>
      </c>
      <c r="I80" s="3">
        <v>7</v>
      </c>
      <c r="J80" s="3">
        <v>0</v>
      </c>
      <c r="K80" s="3">
        <v>0</v>
      </c>
      <c r="L80" s="3">
        <v>0</v>
      </c>
      <c r="M80" s="3">
        <f t="shared" si="0"/>
        <v>21</v>
      </c>
    </row>
    <row r="81" spans="1:13" ht="93.75">
      <c r="A81" s="5" t="s">
        <v>51</v>
      </c>
      <c r="B81" s="5" t="s">
        <v>258</v>
      </c>
      <c r="C81" s="5" t="s">
        <v>259</v>
      </c>
      <c r="D81" s="3" t="s">
        <v>260</v>
      </c>
      <c r="E81" s="3">
        <v>7</v>
      </c>
      <c r="F81" s="3">
        <v>7</v>
      </c>
      <c r="G81" s="3">
        <v>0</v>
      </c>
      <c r="H81" s="3">
        <v>0</v>
      </c>
      <c r="I81" s="3">
        <v>7</v>
      </c>
      <c r="J81" s="3">
        <v>0</v>
      </c>
      <c r="K81" s="3">
        <v>0</v>
      </c>
      <c r="L81" s="3">
        <v>0</v>
      </c>
      <c r="M81" s="3">
        <f t="shared" si="0"/>
        <v>21</v>
      </c>
    </row>
    <row r="82" spans="1:13" ht="75">
      <c r="A82" s="5" t="s">
        <v>55</v>
      </c>
      <c r="B82" s="6" t="s">
        <v>261</v>
      </c>
      <c r="C82" s="6" t="s">
        <v>67</v>
      </c>
      <c r="D82" s="3" t="s">
        <v>262</v>
      </c>
      <c r="E82" s="3">
        <v>7</v>
      </c>
      <c r="F82" s="3">
        <v>7</v>
      </c>
      <c r="G82" s="3">
        <v>0</v>
      </c>
      <c r="H82" s="3">
        <v>0</v>
      </c>
      <c r="I82" s="3">
        <v>7</v>
      </c>
      <c r="J82" s="3">
        <v>0</v>
      </c>
      <c r="K82" s="3">
        <v>0</v>
      </c>
      <c r="L82" s="3">
        <v>0</v>
      </c>
      <c r="M82" s="3">
        <f t="shared" si="0"/>
        <v>21</v>
      </c>
    </row>
    <row r="83" spans="1:13" ht="93.75">
      <c r="A83" s="5" t="s">
        <v>228</v>
      </c>
      <c r="B83" s="5" t="s">
        <v>263</v>
      </c>
      <c r="C83" s="5" t="s">
        <v>230</v>
      </c>
      <c r="D83" s="3" t="s">
        <v>264</v>
      </c>
      <c r="E83" s="3">
        <v>7</v>
      </c>
      <c r="F83" s="3">
        <v>7</v>
      </c>
      <c r="G83" s="3">
        <v>0</v>
      </c>
      <c r="H83" s="3">
        <v>1</v>
      </c>
      <c r="I83" s="3">
        <v>6</v>
      </c>
      <c r="J83" s="3">
        <v>0</v>
      </c>
      <c r="K83" s="3">
        <v>0</v>
      </c>
      <c r="L83" s="3">
        <v>0</v>
      </c>
      <c r="M83" s="3">
        <f t="shared" si="0"/>
        <v>21</v>
      </c>
    </row>
    <row r="84" spans="1:13" ht="93.75">
      <c r="A84" s="5" t="s">
        <v>24</v>
      </c>
      <c r="B84" s="5" t="s">
        <v>265</v>
      </c>
      <c r="C84" s="5" t="s">
        <v>266</v>
      </c>
      <c r="D84" s="3" t="s">
        <v>267</v>
      </c>
      <c r="E84" s="3">
        <v>7</v>
      </c>
      <c r="F84" s="3">
        <v>7</v>
      </c>
      <c r="G84" s="3">
        <v>0</v>
      </c>
      <c r="H84" s="3">
        <v>0</v>
      </c>
      <c r="I84" s="3">
        <v>7</v>
      </c>
      <c r="J84" s="3">
        <v>0</v>
      </c>
      <c r="K84" s="3">
        <v>0</v>
      </c>
      <c r="L84" s="3">
        <v>0</v>
      </c>
      <c r="M84" s="3">
        <f t="shared" si="0"/>
        <v>21</v>
      </c>
    </row>
    <row r="85" spans="1:13" ht="112.5">
      <c r="A85" s="5" t="s">
        <v>132</v>
      </c>
      <c r="B85" s="5" t="s">
        <v>268</v>
      </c>
      <c r="C85" s="5" t="s">
        <v>199</v>
      </c>
      <c r="D85" s="3" t="s">
        <v>269</v>
      </c>
      <c r="E85" s="3">
        <v>7</v>
      </c>
      <c r="F85" s="3">
        <v>7</v>
      </c>
      <c r="G85" s="3">
        <v>0</v>
      </c>
      <c r="H85" s="3">
        <v>0</v>
      </c>
      <c r="I85" s="3">
        <v>7</v>
      </c>
      <c r="J85" s="3">
        <v>0</v>
      </c>
      <c r="K85" s="3">
        <v>0</v>
      </c>
      <c r="L85" s="3">
        <v>0</v>
      </c>
      <c r="M85" s="3">
        <f t="shared" si="0"/>
        <v>21</v>
      </c>
    </row>
    <row r="86" spans="1:13" ht="112.5">
      <c r="A86" s="5" t="s">
        <v>97</v>
      </c>
      <c r="B86" s="7" t="s">
        <v>270</v>
      </c>
      <c r="C86" s="6" t="s">
        <v>99</v>
      </c>
      <c r="D86" s="3" t="s">
        <v>271</v>
      </c>
      <c r="E86" s="3">
        <v>7</v>
      </c>
      <c r="F86" s="3">
        <v>7</v>
      </c>
      <c r="G86" s="3">
        <v>0</v>
      </c>
      <c r="H86" s="3">
        <v>0</v>
      </c>
      <c r="I86" s="3">
        <v>7</v>
      </c>
      <c r="J86" s="3">
        <v>0</v>
      </c>
      <c r="K86" s="3">
        <v>0</v>
      </c>
      <c r="L86" s="3">
        <v>0</v>
      </c>
      <c r="M86" s="3">
        <f t="shared" si="0"/>
        <v>21</v>
      </c>
    </row>
    <row r="87" spans="1:13" ht="150">
      <c r="A87" s="5" t="s">
        <v>24</v>
      </c>
      <c r="B87" s="5" t="s">
        <v>272</v>
      </c>
      <c r="C87" s="5" t="s">
        <v>111</v>
      </c>
      <c r="D87" s="3" t="s">
        <v>273</v>
      </c>
      <c r="E87" s="3">
        <v>7</v>
      </c>
      <c r="F87" s="3">
        <v>6</v>
      </c>
      <c r="G87" s="3">
        <v>0</v>
      </c>
      <c r="H87" s="3">
        <v>0</v>
      </c>
      <c r="I87" s="3">
        <v>7</v>
      </c>
      <c r="J87" s="3">
        <v>1</v>
      </c>
      <c r="K87" s="3">
        <v>0</v>
      </c>
      <c r="L87" s="3">
        <v>0</v>
      </c>
      <c r="M87" s="3">
        <f t="shared" si="0"/>
        <v>21</v>
      </c>
    </row>
    <row r="88" spans="1:13" ht="93.75">
      <c r="A88" s="5" t="s">
        <v>24</v>
      </c>
      <c r="B88" s="5" t="s">
        <v>274</v>
      </c>
      <c r="C88" s="5" t="s">
        <v>73</v>
      </c>
      <c r="D88" s="3" t="s">
        <v>275</v>
      </c>
      <c r="E88" s="3">
        <v>7</v>
      </c>
      <c r="F88" s="3">
        <v>7</v>
      </c>
      <c r="G88" s="3">
        <v>0</v>
      </c>
      <c r="H88" s="3">
        <v>0</v>
      </c>
      <c r="I88" s="3">
        <v>7</v>
      </c>
      <c r="J88" s="3">
        <v>0</v>
      </c>
      <c r="K88" s="3">
        <v>0</v>
      </c>
      <c r="L88" s="3">
        <v>0</v>
      </c>
      <c r="M88" s="3">
        <f t="shared" si="0"/>
        <v>21</v>
      </c>
    </row>
    <row r="89" spans="1:13" ht="131.25">
      <c r="A89" s="5" t="s">
        <v>228</v>
      </c>
      <c r="B89" s="5" t="s">
        <v>276</v>
      </c>
      <c r="C89" s="5" t="s">
        <v>277</v>
      </c>
      <c r="D89" s="3" t="s">
        <v>278</v>
      </c>
      <c r="E89" s="3">
        <v>7</v>
      </c>
      <c r="F89" s="3">
        <v>7</v>
      </c>
      <c r="G89" s="3">
        <v>0</v>
      </c>
      <c r="H89" s="3">
        <v>0</v>
      </c>
      <c r="I89" s="3">
        <v>7</v>
      </c>
      <c r="J89" s="3">
        <v>0</v>
      </c>
      <c r="K89" s="3">
        <v>0</v>
      </c>
      <c r="L89" s="3">
        <v>0</v>
      </c>
      <c r="M89" s="3">
        <f t="shared" si="0"/>
        <v>21</v>
      </c>
    </row>
    <row r="90" spans="1:13" ht="75">
      <c r="A90" s="5" t="s">
        <v>55</v>
      </c>
      <c r="B90" s="6" t="s">
        <v>279</v>
      </c>
      <c r="C90" s="6" t="s">
        <v>280</v>
      </c>
      <c r="D90" s="3" t="s">
        <v>281</v>
      </c>
      <c r="E90" s="3">
        <v>7</v>
      </c>
      <c r="F90" s="3">
        <v>7</v>
      </c>
      <c r="G90" s="3">
        <v>0</v>
      </c>
      <c r="H90" s="3">
        <v>0</v>
      </c>
      <c r="I90" s="3">
        <v>7</v>
      </c>
      <c r="J90" s="3">
        <v>0</v>
      </c>
      <c r="K90" s="3">
        <v>0</v>
      </c>
      <c r="L90" s="3">
        <v>0</v>
      </c>
      <c r="M90" s="3">
        <f t="shared" si="0"/>
        <v>21</v>
      </c>
    </row>
    <row r="91" spans="1:13" ht="93.75">
      <c r="A91" s="5" t="s">
        <v>282</v>
      </c>
      <c r="B91" s="5" t="s">
        <v>283</v>
      </c>
      <c r="C91" s="5" t="s">
        <v>284</v>
      </c>
      <c r="D91" s="3" t="s">
        <v>285</v>
      </c>
      <c r="E91" s="3">
        <v>7</v>
      </c>
      <c r="F91" s="3">
        <v>7</v>
      </c>
      <c r="G91" s="3">
        <v>0</v>
      </c>
      <c r="H91" s="3">
        <v>0</v>
      </c>
      <c r="I91" s="3">
        <v>7</v>
      </c>
      <c r="J91" s="3">
        <v>0</v>
      </c>
      <c r="K91" s="3">
        <v>0</v>
      </c>
      <c r="L91" s="3">
        <v>0</v>
      </c>
      <c r="M91" s="3">
        <f t="shared" si="0"/>
        <v>21</v>
      </c>
    </row>
    <row r="92" spans="1:13" ht="93.75">
      <c r="A92" s="5" t="s">
        <v>24</v>
      </c>
      <c r="B92" s="5" t="s">
        <v>286</v>
      </c>
      <c r="C92" s="5" t="s">
        <v>38</v>
      </c>
      <c r="D92" s="3" t="s">
        <v>287</v>
      </c>
      <c r="E92" s="3">
        <v>7</v>
      </c>
      <c r="F92" s="3">
        <v>7</v>
      </c>
      <c r="G92" s="3">
        <v>0</v>
      </c>
      <c r="H92" s="3">
        <v>0</v>
      </c>
      <c r="I92" s="3">
        <v>7</v>
      </c>
      <c r="J92" s="3">
        <v>0</v>
      </c>
      <c r="K92" s="3">
        <v>0</v>
      </c>
      <c r="L92" s="3">
        <v>0</v>
      </c>
      <c r="M92" s="3">
        <f t="shared" si="0"/>
        <v>21</v>
      </c>
    </row>
    <row r="93" spans="1:13" ht="75">
      <c r="A93" s="5" t="s">
        <v>24</v>
      </c>
      <c r="B93" s="5" t="s">
        <v>288</v>
      </c>
      <c r="C93" s="5" t="s">
        <v>289</v>
      </c>
      <c r="D93" s="3" t="s">
        <v>290</v>
      </c>
      <c r="E93" s="3">
        <v>7</v>
      </c>
      <c r="F93" s="3">
        <v>7</v>
      </c>
      <c r="G93" s="3">
        <v>0</v>
      </c>
      <c r="H93" s="3">
        <v>0</v>
      </c>
      <c r="I93" s="3">
        <v>7</v>
      </c>
      <c r="J93" s="3">
        <v>0</v>
      </c>
      <c r="K93" s="3">
        <v>0</v>
      </c>
      <c r="L93" s="3">
        <v>0</v>
      </c>
      <c r="M93" s="3">
        <f t="shared" si="0"/>
        <v>21</v>
      </c>
    </row>
    <row r="94" spans="1:13" ht="93.75">
      <c r="A94" s="5" t="s">
        <v>24</v>
      </c>
      <c r="B94" s="5" t="s">
        <v>291</v>
      </c>
      <c r="C94" s="5" t="s">
        <v>38</v>
      </c>
      <c r="D94" s="3" t="s">
        <v>292</v>
      </c>
      <c r="E94" s="3">
        <v>7</v>
      </c>
      <c r="F94" s="3">
        <v>7</v>
      </c>
      <c r="G94" s="3">
        <v>0</v>
      </c>
      <c r="H94" s="3">
        <v>0</v>
      </c>
      <c r="I94" s="3">
        <v>7</v>
      </c>
      <c r="J94" s="3">
        <v>0</v>
      </c>
      <c r="K94" s="3">
        <v>0</v>
      </c>
      <c r="L94" s="3">
        <v>0</v>
      </c>
      <c r="M94" s="3">
        <f t="shared" si="0"/>
        <v>21</v>
      </c>
    </row>
    <row r="95" spans="1:13" ht="131.25">
      <c r="A95" s="5" t="s">
        <v>170</v>
      </c>
      <c r="B95" s="5" t="s">
        <v>293</v>
      </c>
      <c r="C95" s="5" t="s">
        <v>294</v>
      </c>
      <c r="D95" s="3" t="s">
        <v>295</v>
      </c>
      <c r="E95" s="3">
        <v>7</v>
      </c>
      <c r="F95" s="3">
        <v>7</v>
      </c>
      <c r="G95" s="3">
        <v>0</v>
      </c>
      <c r="H95" s="3">
        <v>0</v>
      </c>
      <c r="I95" s="3">
        <v>6</v>
      </c>
      <c r="J95" s="3">
        <v>1</v>
      </c>
      <c r="K95" s="3">
        <v>0</v>
      </c>
      <c r="L95" s="3">
        <v>0</v>
      </c>
      <c r="M95" s="3">
        <f t="shared" si="0"/>
        <v>21</v>
      </c>
    </row>
    <row r="96" spans="1:13" ht="93.75">
      <c r="A96" s="5" t="s">
        <v>24</v>
      </c>
      <c r="B96" s="5" t="s">
        <v>296</v>
      </c>
      <c r="C96" s="5" t="s">
        <v>38</v>
      </c>
      <c r="D96" s="3" t="s">
        <v>297</v>
      </c>
      <c r="E96" s="3">
        <v>7</v>
      </c>
      <c r="F96" s="3">
        <v>7</v>
      </c>
      <c r="G96" s="3">
        <v>0</v>
      </c>
      <c r="H96" s="3">
        <v>0</v>
      </c>
      <c r="I96" s="3">
        <v>7</v>
      </c>
      <c r="J96" s="3">
        <v>0</v>
      </c>
      <c r="K96" s="3">
        <v>0</v>
      </c>
      <c r="L96" s="3">
        <v>0</v>
      </c>
      <c r="M96" s="3">
        <f t="shared" si="0"/>
        <v>21</v>
      </c>
    </row>
    <row r="97" spans="1:13" ht="93.75">
      <c r="A97" s="5" t="s">
        <v>298</v>
      </c>
      <c r="B97" s="5" t="s">
        <v>299</v>
      </c>
      <c r="C97" s="5" t="s">
        <v>300</v>
      </c>
      <c r="D97" s="3" t="s">
        <v>301</v>
      </c>
      <c r="E97" s="3">
        <v>0</v>
      </c>
      <c r="F97" s="3">
        <v>7</v>
      </c>
      <c r="G97" s="3">
        <v>0</v>
      </c>
      <c r="H97" s="3">
        <v>0</v>
      </c>
      <c r="I97" s="3">
        <v>7</v>
      </c>
      <c r="J97" s="3">
        <v>6</v>
      </c>
      <c r="K97" s="3">
        <v>0</v>
      </c>
      <c r="L97" s="3">
        <v>0</v>
      </c>
      <c r="M97" s="3">
        <f t="shared" si="0"/>
        <v>20</v>
      </c>
    </row>
    <row r="98" spans="1:13" ht="150">
      <c r="A98" s="5" t="s">
        <v>190</v>
      </c>
      <c r="B98" s="5" t="s">
        <v>302</v>
      </c>
      <c r="C98" s="5" t="s">
        <v>192</v>
      </c>
      <c r="D98" s="3" t="s">
        <v>303</v>
      </c>
      <c r="E98" s="3">
        <v>7</v>
      </c>
      <c r="F98" s="3">
        <v>7</v>
      </c>
      <c r="G98" s="3">
        <v>0</v>
      </c>
      <c r="H98" s="3">
        <v>0</v>
      </c>
      <c r="I98" s="3">
        <v>6</v>
      </c>
      <c r="J98" s="3">
        <v>0</v>
      </c>
      <c r="K98" s="3">
        <v>0</v>
      </c>
      <c r="L98" s="3">
        <v>0</v>
      </c>
      <c r="M98" s="3">
        <f t="shared" si="0"/>
        <v>20</v>
      </c>
    </row>
    <row r="99" spans="1:13" ht="150">
      <c r="A99" s="5" t="s">
        <v>190</v>
      </c>
      <c r="B99" s="5" t="s">
        <v>304</v>
      </c>
      <c r="C99" s="5" t="s">
        <v>192</v>
      </c>
      <c r="D99" s="3" t="s">
        <v>305</v>
      </c>
      <c r="E99" s="3">
        <v>7</v>
      </c>
      <c r="F99" s="3">
        <v>6</v>
      </c>
      <c r="G99" s="3">
        <v>0</v>
      </c>
      <c r="H99" s="3">
        <v>0</v>
      </c>
      <c r="I99" s="3">
        <v>7</v>
      </c>
      <c r="J99" s="3">
        <v>0</v>
      </c>
      <c r="K99" s="3">
        <v>0</v>
      </c>
      <c r="L99" s="3">
        <v>0</v>
      </c>
      <c r="M99" s="3">
        <f t="shared" si="0"/>
        <v>20</v>
      </c>
    </row>
    <row r="100" spans="1:13" ht="225">
      <c r="A100" s="5" t="s">
        <v>24</v>
      </c>
      <c r="B100" s="5" t="s">
        <v>306</v>
      </c>
      <c r="C100" s="5" t="s">
        <v>108</v>
      </c>
      <c r="D100" s="3" t="s">
        <v>307</v>
      </c>
      <c r="E100" s="3">
        <v>7</v>
      </c>
      <c r="F100" s="3">
        <v>4</v>
      </c>
      <c r="G100" s="3">
        <v>0</v>
      </c>
      <c r="H100" s="3">
        <v>1</v>
      </c>
      <c r="I100" s="3">
        <v>0</v>
      </c>
      <c r="J100" s="3">
        <v>0</v>
      </c>
      <c r="K100" s="3">
        <v>7</v>
      </c>
      <c r="L100" s="3">
        <v>0</v>
      </c>
      <c r="M100" s="3">
        <f t="shared" si="0"/>
        <v>19</v>
      </c>
    </row>
    <row r="101" spans="1:13" ht="93.75">
      <c r="A101" s="5" t="s">
        <v>132</v>
      </c>
      <c r="B101" s="5" t="s">
        <v>308</v>
      </c>
      <c r="C101" s="5" t="s">
        <v>309</v>
      </c>
      <c r="D101" s="3" t="s">
        <v>310</v>
      </c>
      <c r="E101" s="3">
        <v>7</v>
      </c>
      <c r="F101" s="3">
        <v>3</v>
      </c>
      <c r="G101" s="3">
        <v>0</v>
      </c>
      <c r="H101" s="3">
        <v>0</v>
      </c>
      <c r="I101" s="3">
        <v>7</v>
      </c>
      <c r="J101" s="3">
        <v>0</v>
      </c>
      <c r="K101" s="3">
        <v>2</v>
      </c>
      <c r="L101" s="3">
        <v>0</v>
      </c>
      <c r="M101" s="3">
        <f t="shared" si="0"/>
        <v>19</v>
      </c>
    </row>
    <row r="102" spans="1:13" ht="112.5">
      <c r="A102" s="5" t="s">
        <v>160</v>
      </c>
      <c r="B102" s="5" t="s">
        <v>311</v>
      </c>
      <c r="C102" s="5" t="s">
        <v>312</v>
      </c>
      <c r="D102" s="3" t="s">
        <v>313</v>
      </c>
      <c r="E102" s="3">
        <v>7</v>
      </c>
      <c r="F102" s="3">
        <v>7</v>
      </c>
      <c r="G102" s="3">
        <v>0</v>
      </c>
      <c r="H102" s="3">
        <v>0</v>
      </c>
      <c r="I102" s="3">
        <v>5</v>
      </c>
      <c r="J102" s="3">
        <v>0</v>
      </c>
      <c r="K102" s="3">
        <v>0</v>
      </c>
      <c r="L102" s="3">
        <v>0</v>
      </c>
      <c r="M102" s="3">
        <f t="shared" si="0"/>
        <v>19</v>
      </c>
    </row>
    <row r="103" spans="1:13" ht="93.75">
      <c r="A103" s="5" t="s">
        <v>218</v>
      </c>
      <c r="B103" s="5" t="s">
        <v>314</v>
      </c>
      <c r="C103" s="5" t="s">
        <v>315</v>
      </c>
      <c r="D103" s="3" t="s">
        <v>316</v>
      </c>
      <c r="E103" s="3">
        <v>7</v>
      </c>
      <c r="F103" s="3">
        <v>2</v>
      </c>
      <c r="G103" s="3">
        <v>0</v>
      </c>
      <c r="H103" s="3">
        <v>1</v>
      </c>
      <c r="I103" s="3">
        <v>7</v>
      </c>
      <c r="J103" s="3">
        <v>0</v>
      </c>
      <c r="K103" s="3">
        <v>0</v>
      </c>
      <c r="L103" s="3">
        <v>0</v>
      </c>
      <c r="M103" s="3">
        <f t="shared" si="0"/>
        <v>17</v>
      </c>
    </row>
    <row r="104" spans="1:13" ht="112.5">
      <c r="A104" s="5" t="s">
        <v>24</v>
      </c>
      <c r="B104" s="5" t="s">
        <v>317</v>
      </c>
      <c r="C104" s="5" t="s">
        <v>130</v>
      </c>
      <c r="D104" s="3" t="s">
        <v>318</v>
      </c>
      <c r="E104" s="3">
        <v>7</v>
      </c>
      <c r="F104" s="3">
        <v>0</v>
      </c>
      <c r="G104" s="3">
        <v>3</v>
      </c>
      <c r="H104" s="3">
        <v>0</v>
      </c>
      <c r="I104" s="3">
        <v>7</v>
      </c>
      <c r="J104" s="3">
        <v>0</v>
      </c>
      <c r="K104" s="3">
        <v>0</v>
      </c>
      <c r="L104" s="3">
        <v>0</v>
      </c>
      <c r="M104" s="3">
        <f t="shared" si="0"/>
        <v>17</v>
      </c>
    </row>
    <row r="105" spans="1:13" ht="37.5">
      <c r="A105" s="5" t="s">
        <v>319</v>
      </c>
      <c r="B105" s="5" t="s">
        <v>320</v>
      </c>
      <c r="C105" s="5" t="s">
        <v>321</v>
      </c>
      <c r="D105" s="3" t="s">
        <v>322</v>
      </c>
      <c r="E105" s="3">
        <v>7</v>
      </c>
      <c r="F105" s="3">
        <v>2</v>
      </c>
      <c r="G105" s="3">
        <v>0</v>
      </c>
      <c r="H105" s="3">
        <v>0</v>
      </c>
      <c r="I105" s="3">
        <v>7</v>
      </c>
      <c r="J105" s="3">
        <v>0</v>
      </c>
      <c r="K105" s="3">
        <v>0</v>
      </c>
      <c r="L105" s="3">
        <v>0</v>
      </c>
      <c r="M105" s="3">
        <f t="shared" si="0"/>
        <v>16</v>
      </c>
    </row>
    <row r="106" spans="1:13" ht="75">
      <c r="A106" s="5" t="s">
        <v>323</v>
      </c>
      <c r="B106" s="5" t="s">
        <v>324</v>
      </c>
      <c r="C106" s="5" t="s">
        <v>325</v>
      </c>
      <c r="D106" s="3" t="s">
        <v>326</v>
      </c>
      <c r="E106" s="3">
        <v>7</v>
      </c>
      <c r="F106" s="3">
        <v>2</v>
      </c>
      <c r="G106" s="3">
        <v>0</v>
      </c>
      <c r="H106" s="3">
        <v>0</v>
      </c>
      <c r="I106" s="3">
        <v>7</v>
      </c>
      <c r="J106" s="3">
        <v>0</v>
      </c>
      <c r="K106" s="3">
        <v>0</v>
      </c>
      <c r="L106" s="3">
        <v>0</v>
      </c>
      <c r="M106" s="3">
        <f t="shared" si="0"/>
        <v>16</v>
      </c>
    </row>
    <row r="107" spans="1:13" ht="56.25">
      <c r="A107" s="5" t="s">
        <v>55</v>
      </c>
      <c r="B107" s="6" t="s">
        <v>327</v>
      </c>
      <c r="C107" s="6" t="s">
        <v>57</v>
      </c>
      <c r="D107" s="3" t="s">
        <v>328</v>
      </c>
      <c r="E107" s="3">
        <v>7</v>
      </c>
      <c r="F107" s="3">
        <v>2</v>
      </c>
      <c r="G107" s="3">
        <v>0</v>
      </c>
      <c r="H107" s="3">
        <v>0</v>
      </c>
      <c r="I107" s="3">
        <v>7</v>
      </c>
      <c r="J107" s="3">
        <v>0</v>
      </c>
      <c r="K107" s="3">
        <v>0</v>
      </c>
      <c r="L107" s="3">
        <v>0</v>
      </c>
      <c r="M107" s="3">
        <f t="shared" si="0"/>
        <v>16</v>
      </c>
    </row>
    <row r="108" spans="1:13" ht="112.5">
      <c r="A108" s="5" t="s">
        <v>329</v>
      </c>
      <c r="B108" s="5" t="s">
        <v>330</v>
      </c>
      <c r="C108" s="5" t="s">
        <v>331</v>
      </c>
      <c r="D108" s="3" t="s">
        <v>332</v>
      </c>
      <c r="E108" s="3">
        <v>0</v>
      </c>
      <c r="F108" s="3">
        <v>7</v>
      </c>
      <c r="G108" s="3">
        <v>0</v>
      </c>
      <c r="H108" s="3">
        <v>2</v>
      </c>
      <c r="I108" s="3">
        <v>7</v>
      </c>
      <c r="J108" s="3">
        <v>0</v>
      </c>
      <c r="K108" s="3">
        <v>0</v>
      </c>
      <c r="L108" s="3">
        <v>0</v>
      </c>
      <c r="M108" s="3">
        <f t="shared" si="0"/>
        <v>16</v>
      </c>
    </row>
    <row r="109" spans="1:13" ht="112.5">
      <c r="A109" s="5" t="s">
        <v>170</v>
      </c>
      <c r="B109" s="5" t="s">
        <v>333</v>
      </c>
      <c r="C109" s="5" t="s">
        <v>334</v>
      </c>
      <c r="D109" s="3" t="s">
        <v>335</v>
      </c>
      <c r="E109" s="3">
        <v>0</v>
      </c>
      <c r="F109" s="3">
        <v>7</v>
      </c>
      <c r="G109" s="3">
        <v>0</v>
      </c>
      <c r="H109" s="3">
        <v>0</v>
      </c>
      <c r="I109" s="3">
        <v>7</v>
      </c>
      <c r="J109" s="3">
        <v>1</v>
      </c>
      <c r="K109" s="3">
        <v>0</v>
      </c>
      <c r="L109" s="3">
        <v>0</v>
      </c>
      <c r="M109" s="3">
        <f t="shared" si="0"/>
        <v>15</v>
      </c>
    </row>
    <row r="110" spans="1:13" ht="93.75">
      <c r="A110" s="5" t="s">
        <v>24</v>
      </c>
      <c r="B110" s="5" t="s">
        <v>336</v>
      </c>
      <c r="C110" s="5" t="s">
        <v>73</v>
      </c>
      <c r="D110" s="3" t="s">
        <v>337</v>
      </c>
      <c r="E110" s="3">
        <v>0</v>
      </c>
      <c r="F110" s="3">
        <v>7</v>
      </c>
      <c r="G110" s="3">
        <v>0</v>
      </c>
      <c r="H110" s="3">
        <v>1</v>
      </c>
      <c r="I110" s="3">
        <v>7</v>
      </c>
      <c r="J110" s="3">
        <v>0</v>
      </c>
      <c r="K110" s="3">
        <v>0</v>
      </c>
      <c r="L110" s="3">
        <v>0</v>
      </c>
      <c r="M110" s="3">
        <f t="shared" si="0"/>
        <v>15</v>
      </c>
    </row>
    <row r="111" spans="1:13" ht="75">
      <c r="A111" s="5" t="s">
        <v>24</v>
      </c>
      <c r="B111" s="5" t="s">
        <v>338</v>
      </c>
      <c r="C111" s="5" t="s">
        <v>339</v>
      </c>
      <c r="D111" s="3" t="s">
        <v>340</v>
      </c>
      <c r="E111" s="3">
        <v>0</v>
      </c>
      <c r="F111" s="3">
        <v>7</v>
      </c>
      <c r="G111" s="3">
        <v>0</v>
      </c>
      <c r="H111" s="3">
        <v>1</v>
      </c>
      <c r="I111" s="3">
        <v>7</v>
      </c>
      <c r="J111" s="3">
        <v>0</v>
      </c>
      <c r="K111" s="3">
        <v>0</v>
      </c>
      <c r="L111" s="3">
        <v>0</v>
      </c>
      <c r="M111" s="3">
        <f t="shared" si="0"/>
        <v>15</v>
      </c>
    </row>
    <row r="112" spans="1:13" ht="75">
      <c r="A112" s="5" t="s">
        <v>55</v>
      </c>
      <c r="B112" s="6" t="s">
        <v>341</v>
      </c>
      <c r="C112" s="6" t="s">
        <v>67</v>
      </c>
      <c r="D112" s="3" t="s">
        <v>342</v>
      </c>
      <c r="E112" s="3">
        <v>0</v>
      </c>
      <c r="F112" s="3">
        <v>7</v>
      </c>
      <c r="G112" s="3">
        <v>0</v>
      </c>
      <c r="H112" s="3">
        <v>1</v>
      </c>
      <c r="I112" s="3">
        <v>7</v>
      </c>
      <c r="J112" s="3">
        <v>0</v>
      </c>
      <c r="K112" s="3">
        <v>0</v>
      </c>
      <c r="L112" s="3">
        <v>0</v>
      </c>
      <c r="M112" s="3">
        <f t="shared" si="0"/>
        <v>15</v>
      </c>
    </row>
    <row r="113" spans="1:13" ht="131.25">
      <c r="A113" s="5" t="s">
        <v>125</v>
      </c>
      <c r="B113" s="5" t="s">
        <v>343</v>
      </c>
      <c r="C113" s="5" t="s">
        <v>127</v>
      </c>
      <c r="D113" s="3" t="s">
        <v>344</v>
      </c>
      <c r="E113" s="3">
        <v>7</v>
      </c>
      <c r="F113" s="3">
        <v>0</v>
      </c>
      <c r="G113" s="3">
        <v>0</v>
      </c>
      <c r="H113" s="3">
        <v>0</v>
      </c>
      <c r="I113" s="3">
        <v>7</v>
      </c>
      <c r="J113" s="3">
        <v>0</v>
      </c>
      <c r="K113" s="3">
        <v>0</v>
      </c>
      <c r="L113" s="3">
        <v>0</v>
      </c>
      <c r="M113" s="3">
        <f t="shared" si="0"/>
        <v>14</v>
      </c>
    </row>
    <row r="114" spans="1:13" ht="75">
      <c r="A114" s="5" t="s">
        <v>345</v>
      </c>
      <c r="B114" s="5" t="s">
        <v>346</v>
      </c>
      <c r="C114" s="5" t="s">
        <v>347</v>
      </c>
      <c r="D114" s="3" t="s">
        <v>348</v>
      </c>
      <c r="E114" s="3">
        <v>7</v>
      </c>
      <c r="F114" s="3">
        <v>0</v>
      </c>
      <c r="G114" s="3">
        <v>0</v>
      </c>
      <c r="H114" s="3">
        <v>0</v>
      </c>
      <c r="I114" s="3">
        <v>7</v>
      </c>
      <c r="J114" s="3">
        <v>0</v>
      </c>
      <c r="K114" s="3">
        <v>0</v>
      </c>
      <c r="L114" s="3">
        <v>0</v>
      </c>
      <c r="M114" s="3">
        <f t="shared" si="0"/>
        <v>14</v>
      </c>
    </row>
    <row r="115" spans="1:13" ht="56.25">
      <c r="A115" s="5" t="s">
        <v>349</v>
      </c>
      <c r="B115" s="5" t="s">
        <v>350</v>
      </c>
      <c r="C115" s="5" t="s">
        <v>351</v>
      </c>
      <c r="D115" s="3" t="s">
        <v>352</v>
      </c>
      <c r="E115" s="3">
        <v>0</v>
      </c>
      <c r="F115" s="3">
        <v>7</v>
      </c>
      <c r="G115" s="3">
        <v>0</v>
      </c>
      <c r="H115" s="3">
        <v>0</v>
      </c>
      <c r="I115" s="3">
        <v>7</v>
      </c>
      <c r="J115" s="3">
        <v>0</v>
      </c>
      <c r="K115" s="3">
        <v>0</v>
      </c>
      <c r="L115" s="3">
        <v>0</v>
      </c>
      <c r="M115" s="3">
        <f t="shared" si="0"/>
        <v>14</v>
      </c>
    </row>
    <row r="116" spans="1:13" ht="75">
      <c r="A116" s="5" t="s">
        <v>24</v>
      </c>
      <c r="B116" s="5" t="s">
        <v>353</v>
      </c>
      <c r="C116" s="5" t="s">
        <v>146</v>
      </c>
      <c r="D116" s="3" t="s">
        <v>354</v>
      </c>
      <c r="E116" s="3">
        <v>7</v>
      </c>
      <c r="F116" s="3">
        <v>0</v>
      </c>
      <c r="G116" s="3">
        <v>0</v>
      </c>
      <c r="H116" s="3">
        <v>0</v>
      </c>
      <c r="I116" s="3">
        <v>7</v>
      </c>
      <c r="J116" s="3">
        <v>0</v>
      </c>
      <c r="K116" s="3">
        <v>0</v>
      </c>
      <c r="L116" s="3">
        <v>0</v>
      </c>
      <c r="M116" s="3">
        <f t="shared" si="0"/>
        <v>14</v>
      </c>
    </row>
    <row r="117" spans="1:13" ht="93.75">
      <c r="A117" s="5" t="s">
        <v>176</v>
      </c>
      <c r="B117" s="5" t="s">
        <v>355</v>
      </c>
      <c r="C117" s="5" t="s">
        <v>356</v>
      </c>
      <c r="D117" s="3" t="s">
        <v>357</v>
      </c>
      <c r="E117" s="3">
        <v>0</v>
      </c>
      <c r="F117" s="3">
        <v>7</v>
      </c>
      <c r="G117" s="3">
        <v>0</v>
      </c>
      <c r="H117" s="3">
        <v>0</v>
      </c>
      <c r="I117" s="3">
        <v>7</v>
      </c>
      <c r="J117" s="3">
        <v>0</v>
      </c>
      <c r="K117" s="3">
        <v>0</v>
      </c>
      <c r="L117" s="3">
        <v>0</v>
      </c>
      <c r="M117" s="3">
        <f t="shared" si="0"/>
        <v>14</v>
      </c>
    </row>
    <row r="118" spans="1:13" ht="150">
      <c r="A118" s="5" t="s">
        <v>358</v>
      </c>
      <c r="B118" s="5" t="s">
        <v>359</v>
      </c>
      <c r="C118" s="5" t="s">
        <v>360</v>
      </c>
      <c r="D118" s="3" t="s">
        <v>361</v>
      </c>
      <c r="E118" s="3">
        <v>7</v>
      </c>
      <c r="F118" s="3">
        <v>6</v>
      </c>
      <c r="G118" s="3">
        <v>0</v>
      </c>
      <c r="H118" s="3">
        <v>0</v>
      </c>
      <c r="I118" s="3">
        <v>1</v>
      </c>
      <c r="J118" s="3">
        <v>0</v>
      </c>
      <c r="K118" s="3">
        <v>0</v>
      </c>
      <c r="L118" s="3">
        <v>0</v>
      </c>
      <c r="M118" s="3">
        <f t="shared" si="0"/>
        <v>14</v>
      </c>
    </row>
    <row r="119" spans="1:13" ht="75">
      <c r="A119" s="5" t="s">
        <v>190</v>
      </c>
      <c r="B119" s="5" t="s">
        <v>362</v>
      </c>
      <c r="C119" s="5" t="s">
        <v>363</v>
      </c>
      <c r="D119" s="3" t="s">
        <v>364</v>
      </c>
      <c r="E119" s="3">
        <v>7</v>
      </c>
      <c r="F119" s="3">
        <v>2</v>
      </c>
      <c r="G119" s="3">
        <v>0</v>
      </c>
      <c r="H119" s="3">
        <v>1</v>
      </c>
      <c r="I119" s="3">
        <v>0</v>
      </c>
      <c r="J119" s="3">
        <v>0</v>
      </c>
      <c r="K119" s="3">
        <v>0</v>
      </c>
      <c r="L119" s="3">
        <v>0</v>
      </c>
      <c r="M119" s="3">
        <f t="shared" si="0"/>
        <v>10</v>
      </c>
    </row>
    <row r="120" spans="1:13" ht="93.75">
      <c r="A120" s="5" t="s">
        <v>24</v>
      </c>
      <c r="B120" s="5" t="s">
        <v>365</v>
      </c>
      <c r="C120" s="5" t="s">
        <v>38</v>
      </c>
      <c r="D120" s="3" t="s">
        <v>366</v>
      </c>
      <c r="E120" s="3">
        <v>0</v>
      </c>
      <c r="F120" s="3">
        <v>2</v>
      </c>
      <c r="G120" s="3">
        <v>0</v>
      </c>
      <c r="H120" s="3">
        <v>0</v>
      </c>
      <c r="I120" s="3">
        <v>7</v>
      </c>
      <c r="J120" s="3">
        <v>0</v>
      </c>
      <c r="K120" s="3">
        <v>0</v>
      </c>
      <c r="L120" s="3">
        <v>0</v>
      </c>
      <c r="M120" s="3">
        <f t="shared" si="0"/>
        <v>9</v>
      </c>
    </row>
    <row r="121" spans="1:13" ht="112.5">
      <c r="A121" s="5" t="s">
        <v>367</v>
      </c>
      <c r="B121" s="5" t="s">
        <v>368</v>
      </c>
      <c r="C121" s="5" t="s">
        <v>369</v>
      </c>
      <c r="D121" s="3" t="s">
        <v>370</v>
      </c>
      <c r="E121" s="3">
        <v>0</v>
      </c>
      <c r="F121" s="3">
        <v>0</v>
      </c>
      <c r="G121" s="3">
        <v>0</v>
      </c>
      <c r="H121" s="3">
        <v>0</v>
      </c>
      <c r="I121" s="3">
        <v>6</v>
      </c>
      <c r="J121" s="3">
        <v>0</v>
      </c>
      <c r="K121" s="3">
        <v>0</v>
      </c>
      <c r="L121" s="3">
        <v>0</v>
      </c>
      <c r="M121" s="3">
        <f t="shared" si="0"/>
        <v>6</v>
      </c>
    </row>
    <row r="122" spans="1:13" ht="93.75">
      <c r="A122" s="5" t="s">
        <v>160</v>
      </c>
      <c r="B122" s="5" t="s">
        <v>371</v>
      </c>
      <c r="C122" s="5" t="s">
        <v>372</v>
      </c>
      <c r="D122" s="3" t="s">
        <v>373</v>
      </c>
      <c r="E122" s="3">
        <v>0</v>
      </c>
      <c r="F122" s="3">
        <v>0</v>
      </c>
      <c r="G122" s="3">
        <v>0</v>
      </c>
      <c r="H122" s="3">
        <v>0</v>
      </c>
      <c r="I122" s="3">
        <v>5</v>
      </c>
      <c r="J122" s="3">
        <v>0</v>
      </c>
      <c r="K122" s="3">
        <v>0</v>
      </c>
      <c r="L122" s="3">
        <v>0</v>
      </c>
      <c r="M122" s="3">
        <f t="shared" si="0"/>
        <v>5</v>
      </c>
    </row>
    <row r="123" spans="1:13" ht="75">
      <c r="A123" s="5" t="s">
        <v>374</v>
      </c>
      <c r="B123" s="5" t="s">
        <v>375</v>
      </c>
      <c r="C123" s="5" t="s">
        <v>376</v>
      </c>
      <c r="D123" s="3" t="s">
        <v>377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f t="shared" si="0"/>
        <v>0</v>
      </c>
    </row>
    <row r="124" spans="1:13" ht="131.25">
      <c r="A124" s="5" t="s">
        <v>160</v>
      </c>
      <c r="B124" s="5" t="s">
        <v>378</v>
      </c>
      <c r="C124" s="5" t="s">
        <v>162</v>
      </c>
      <c r="D124" s="3" t="s">
        <v>379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f t="shared" si="0"/>
        <v>0</v>
      </c>
    </row>
  </sheetData>
  <sheetProtection selectLockedCells="1" selectUnlockedCells="1"/>
  <mergeCells count="9">
    <mergeCell ref="N5:N6"/>
    <mergeCell ref="O5:O6"/>
    <mergeCell ref="A2:M2"/>
    <mergeCell ref="A5:A6"/>
    <mergeCell ref="B5:B6"/>
    <mergeCell ref="C5:C6"/>
    <mergeCell ref="D5:D6"/>
    <mergeCell ref="E5:L5"/>
    <mergeCell ref="M5:M6"/>
  </mergeCells>
  <printOptions/>
  <pageMargins left="0.7083333333333334" right="0.7083333333333334" top="0.7479166666666667" bottom="0.7479166666666667" header="0.5118055555555555" footer="0.5118055555555555"/>
  <pageSetup fitToHeight="30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8"/>
  <sheetViews>
    <sheetView zoomScalePageLayoutView="0" workbookViewId="0" topLeftCell="A1">
      <pane xSplit="4" ySplit="5" topLeftCell="M6" activePane="bottomRight" state="frozen"/>
      <selection pane="topLeft" activeCell="A1" sqref="A1"/>
      <selection pane="topRight" activeCell="M1" sqref="M1"/>
      <selection pane="bottomLeft" activeCell="A60" sqref="A60"/>
      <selection pane="bottomRight" activeCell="B8" sqref="B8"/>
    </sheetView>
  </sheetViews>
  <sheetFormatPr defaultColWidth="8.57421875" defaultRowHeight="15"/>
  <cols>
    <col min="1" max="1" width="17.421875" style="0" customWidth="1"/>
    <col min="2" max="2" width="25.00390625" style="0" customWidth="1"/>
    <col min="3" max="3" width="49.8515625" style="0" customWidth="1"/>
    <col min="4" max="4" width="8.57421875" style="0" customWidth="1"/>
    <col min="5" max="12" width="7.28125" style="0" customWidth="1"/>
    <col min="13" max="13" width="8.57421875" style="0" customWidth="1"/>
    <col min="14" max="14" width="20.57421875" style="8" customWidth="1"/>
    <col min="15" max="15" width="21.8515625" style="0" customWidth="1"/>
  </cols>
  <sheetData>
    <row r="1" ht="15">
      <c r="N1"/>
    </row>
    <row r="2" spans="1:14" ht="18.75">
      <c r="A2" s="39" t="s">
        <v>380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/>
    </row>
    <row r="3" ht="15">
      <c r="N3"/>
    </row>
    <row r="4" spans="1:15" ht="17.25" customHeight="1">
      <c r="A4" s="38" t="s">
        <v>16</v>
      </c>
      <c r="B4" s="38" t="s">
        <v>17</v>
      </c>
      <c r="C4" s="44" t="s">
        <v>18</v>
      </c>
      <c r="D4" s="42" t="s">
        <v>19</v>
      </c>
      <c r="E4" s="42" t="s">
        <v>20</v>
      </c>
      <c r="F4" s="42"/>
      <c r="G4" s="42"/>
      <c r="H4" s="42"/>
      <c r="I4" s="42"/>
      <c r="J4" s="42"/>
      <c r="K4" s="42"/>
      <c r="L4" s="42"/>
      <c r="M4" s="42" t="s">
        <v>21</v>
      </c>
      <c r="N4" s="43" t="s">
        <v>22</v>
      </c>
      <c r="O4" s="43" t="s">
        <v>23</v>
      </c>
    </row>
    <row r="5" spans="1:15" ht="18" customHeight="1">
      <c r="A5" s="38"/>
      <c r="B5" s="38"/>
      <c r="C5" s="38"/>
      <c r="D5" s="42"/>
      <c r="E5" s="4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>
        <v>8</v>
      </c>
      <c r="M5" s="42"/>
      <c r="N5" s="43"/>
      <c r="O5" s="43"/>
    </row>
    <row r="6" spans="1:15" ht="56.25">
      <c r="A6" s="5" t="s">
        <v>55</v>
      </c>
      <c r="B6" s="6" t="s">
        <v>381</v>
      </c>
      <c r="C6" s="6" t="s">
        <v>57</v>
      </c>
      <c r="D6" s="10" t="s">
        <v>382</v>
      </c>
      <c r="E6" s="11">
        <v>7</v>
      </c>
      <c r="F6" s="11">
        <v>7</v>
      </c>
      <c r="G6" s="11">
        <v>7</v>
      </c>
      <c r="H6" s="11">
        <v>7</v>
      </c>
      <c r="I6" s="11">
        <v>7</v>
      </c>
      <c r="J6" s="11">
        <v>7</v>
      </c>
      <c r="K6" s="11">
        <v>7</v>
      </c>
      <c r="L6" s="11">
        <v>7</v>
      </c>
      <c r="M6" s="12">
        <f aca="true" t="shared" si="0" ref="M6:M128">SUM(E6:L6)</f>
        <v>56</v>
      </c>
      <c r="N6" s="9" t="s">
        <v>28</v>
      </c>
      <c r="O6" s="6" t="s">
        <v>29</v>
      </c>
    </row>
    <row r="7" spans="1:15" ht="56.25">
      <c r="A7" s="5" t="s">
        <v>228</v>
      </c>
      <c r="B7" s="5" t="s">
        <v>383</v>
      </c>
      <c r="C7" s="5" t="s">
        <v>384</v>
      </c>
      <c r="D7" s="10" t="s">
        <v>385</v>
      </c>
      <c r="E7" s="11">
        <v>7</v>
      </c>
      <c r="F7" s="11">
        <v>7</v>
      </c>
      <c r="G7" s="11">
        <v>7</v>
      </c>
      <c r="H7" s="11">
        <v>7</v>
      </c>
      <c r="I7" s="11">
        <v>7</v>
      </c>
      <c r="J7" s="11">
        <v>7</v>
      </c>
      <c r="K7" s="11">
        <v>7</v>
      </c>
      <c r="L7" s="11">
        <v>5</v>
      </c>
      <c r="M7" s="12">
        <f t="shared" si="0"/>
        <v>54</v>
      </c>
      <c r="N7" s="9" t="s">
        <v>28</v>
      </c>
      <c r="O7" s="6" t="s">
        <v>386</v>
      </c>
    </row>
    <row r="8" spans="1:14" ht="150">
      <c r="A8" s="5" t="s">
        <v>55</v>
      </c>
      <c r="B8" s="6" t="s">
        <v>387</v>
      </c>
      <c r="C8" s="6" t="s">
        <v>388</v>
      </c>
      <c r="D8" s="10" t="s">
        <v>389</v>
      </c>
      <c r="E8" s="11">
        <v>7</v>
      </c>
      <c r="F8" s="11">
        <v>7</v>
      </c>
      <c r="G8" s="11">
        <v>7</v>
      </c>
      <c r="H8" s="11">
        <v>7</v>
      </c>
      <c r="I8" s="11">
        <v>7</v>
      </c>
      <c r="J8" s="11">
        <v>7</v>
      </c>
      <c r="K8" s="11">
        <v>7</v>
      </c>
      <c r="L8" s="11">
        <v>0</v>
      </c>
      <c r="M8" s="12">
        <f t="shared" si="0"/>
        <v>49</v>
      </c>
      <c r="N8" s="9" t="s">
        <v>28</v>
      </c>
    </row>
    <row r="9" spans="1:14" ht="37.5">
      <c r="A9" s="5" t="s">
        <v>55</v>
      </c>
      <c r="B9" s="6" t="s">
        <v>390</v>
      </c>
      <c r="C9" s="6" t="s">
        <v>57</v>
      </c>
      <c r="D9" s="10" t="s">
        <v>391</v>
      </c>
      <c r="E9" s="11">
        <v>7</v>
      </c>
      <c r="F9" s="11">
        <v>7</v>
      </c>
      <c r="G9" s="11">
        <v>7</v>
      </c>
      <c r="H9" s="11">
        <v>0</v>
      </c>
      <c r="I9" s="11">
        <v>7</v>
      </c>
      <c r="J9" s="11">
        <v>7</v>
      </c>
      <c r="K9" s="11">
        <v>7</v>
      </c>
      <c r="L9" s="11">
        <v>7</v>
      </c>
      <c r="M9" s="12">
        <f t="shared" si="0"/>
        <v>49</v>
      </c>
      <c r="N9" s="9" t="s">
        <v>28</v>
      </c>
    </row>
    <row r="10" spans="1:14" ht="93.75">
      <c r="A10" s="5" t="s">
        <v>392</v>
      </c>
      <c r="B10" s="5" t="s">
        <v>393</v>
      </c>
      <c r="C10" s="5" t="s">
        <v>394</v>
      </c>
      <c r="D10" s="10" t="s">
        <v>395</v>
      </c>
      <c r="E10" s="11">
        <v>7</v>
      </c>
      <c r="F10" s="11">
        <v>7</v>
      </c>
      <c r="G10" s="11">
        <v>7</v>
      </c>
      <c r="H10" s="11">
        <v>0</v>
      </c>
      <c r="I10" s="11">
        <v>7</v>
      </c>
      <c r="J10" s="11">
        <v>7</v>
      </c>
      <c r="K10" s="11">
        <v>7</v>
      </c>
      <c r="L10" s="11">
        <v>4</v>
      </c>
      <c r="M10" s="12">
        <f t="shared" si="0"/>
        <v>46</v>
      </c>
      <c r="N10" s="9" t="s">
        <v>28</v>
      </c>
    </row>
    <row r="11" spans="1:14" ht="56.25">
      <c r="A11" s="5" t="s">
        <v>55</v>
      </c>
      <c r="B11" s="6" t="s">
        <v>396</v>
      </c>
      <c r="C11" s="6" t="s">
        <v>57</v>
      </c>
      <c r="D11" s="10" t="s">
        <v>397</v>
      </c>
      <c r="E11" s="11">
        <v>7</v>
      </c>
      <c r="F11" s="11">
        <v>7</v>
      </c>
      <c r="G11" s="11">
        <v>7</v>
      </c>
      <c r="H11" s="11">
        <v>0</v>
      </c>
      <c r="I11" s="11">
        <v>7</v>
      </c>
      <c r="J11" s="11">
        <v>7</v>
      </c>
      <c r="K11" s="11">
        <v>7</v>
      </c>
      <c r="L11" s="11">
        <v>2</v>
      </c>
      <c r="M11" s="12">
        <f t="shared" si="0"/>
        <v>44</v>
      </c>
      <c r="N11" s="9" t="s">
        <v>50</v>
      </c>
    </row>
    <row r="12" spans="1:14" ht="37.5">
      <c r="A12" s="5" t="s">
        <v>55</v>
      </c>
      <c r="B12" s="6" t="s">
        <v>398</v>
      </c>
      <c r="C12" s="6" t="s">
        <v>57</v>
      </c>
      <c r="D12" s="10" t="s">
        <v>399</v>
      </c>
      <c r="E12" s="11">
        <v>7</v>
      </c>
      <c r="F12" s="11">
        <v>7</v>
      </c>
      <c r="G12" s="11">
        <v>7</v>
      </c>
      <c r="H12" s="11">
        <v>0</v>
      </c>
      <c r="I12" s="11">
        <v>7</v>
      </c>
      <c r="J12" s="11">
        <v>7</v>
      </c>
      <c r="K12" s="11">
        <v>7</v>
      </c>
      <c r="L12" s="11">
        <v>2</v>
      </c>
      <c r="M12" s="12">
        <f t="shared" si="0"/>
        <v>44</v>
      </c>
      <c r="N12" s="9" t="s">
        <v>50</v>
      </c>
    </row>
    <row r="13" spans="1:14" ht="93.75">
      <c r="A13" s="5" t="s">
        <v>24</v>
      </c>
      <c r="B13" s="5" t="s">
        <v>400</v>
      </c>
      <c r="C13" s="5" t="s">
        <v>130</v>
      </c>
      <c r="D13" s="10" t="s">
        <v>401</v>
      </c>
      <c r="E13" s="11">
        <v>7</v>
      </c>
      <c r="F13" s="11">
        <v>7</v>
      </c>
      <c r="G13" s="11">
        <v>7</v>
      </c>
      <c r="H13" s="11">
        <v>0</v>
      </c>
      <c r="I13" s="11">
        <v>7</v>
      </c>
      <c r="J13" s="11">
        <v>7</v>
      </c>
      <c r="K13" s="11">
        <v>7</v>
      </c>
      <c r="L13" s="11">
        <v>1</v>
      </c>
      <c r="M13" s="12">
        <f t="shared" si="0"/>
        <v>43</v>
      </c>
      <c r="N13" s="9" t="s">
        <v>50</v>
      </c>
    </row>
    <row r="14" spans="1:14" ht="37.5">
      <c r="A14" s="5" t="s">
        <v>55</v>
      </c>
      <c r="B14" s="6" t="s">
        <v>402</v>
      </c>
      <c r="C14" s="6" t="s">
        <v>57</v>
      </c>
      <c r="D14" s="10" t="s">
        <v>403</v>
      </c>
      <c r="E14" s="11">
        <v>7</v>
      </c>
      <c r="F14" s="11">
        <v>7</v>
      </c>
      <c r="G14" s="11">
        <v>7</v>
      </c>
      <c r="H14" s="11">
        <v>0</v>
      </c>
      <c r="I14" s="11">
        <v>7</v>
      </c>
      <c r="J14" s="11">
        <v>7</v>
      </c>
      <c r="K14" s="11">
        <v>7</v>
      </c>
      <c r="L14" s="11">
        <v>1</v>
      </c>
      <c r="M14" s="12">
        <f t="shared" si="0"/>
        <v>43</v>
      </c>
      <c r="N14" s="9" t="s">
        <v>50</v>
      </c>
    </row>
    <row r="15" spans="1:14" ht="37.5">
      <c r="A15" s="5" t="s">
        <v>55</v>
      </c>
      <c r="B15" s="6" t="s">
        <v>404</v>
      </c>
      <c r="C15" s="6" t="s">
        <v>57</v>
      </c>
      <c r="D15" s="10" t="s">
        <v>405</v>
      </c>
      <c r="E15" s="11">
        <v>7</v>
      </c>
      <c r="F15" s="11">
        <v>7</v>
      </c>
      <c r="G15" s="11">
        <v>7</v>
      </c>
      <c r="H15" s="11">
        <v>0</v>
      </c>
      <c r="I15" s="11">
        <v>7</v>
      </c>
      <c r="J15" s="11">
        <v>7</v>
      </c>
      <c r="K15" s="11">
        <v>7</v>
      </c>
      <c r="L15" s="11">
        <v>1</v>
      </c>
      <c r="M15" s="12">
        <f t="shared" si="0"/>
        <v>43</v>
      </c>
      <c r="N15" s="9" t="s">
        <v>50</v>
      </c>
    </row>
    <row r="16" spans="1:14" ht="37.5">
      <c r="A16" s="5" t="s">
        <v>55</v>
      </c>
      <c r="B16" s="6" t="s">
        <v>406</v>
      </c>
      <c r="C16" s="6" t="s">
        <v>57</v>
      </c>
      <c r="D16" s="10" t="s">
        <v>407</v>
      </c>
      <c r="E16" s="11">
        <v>7</v>
      </c>
      <c r="F16" s="11">
        <v>7</v>
      </c>
      <c r="G16" s="11">
        <v>7</v>
      </c>
      <c r="H16" s="11">
        <v>0</v>
      </c>
      <c r="I16" s="11">
        <v>7</v>
      </c>
      <c r="J16" s="11">
        <v>7</v>
      </c>
      <c r="K16" s="11">
        <v>7</v>
      </c>
      <c r="L16" s="11">
        <v>1</v>
      </c>
      <c r="M16" s="12">
        <f t="shared" si="0"/>
        <v>43</v>
      </c>
      <c r="N16" s="9" t="s">
        <v>50</v>
      </c>
    </row>
    <row r="17" spans="1:14" ht="37.5">
      <c r="A17" s="5" t="s">
        <v>55</v>
      </c>
      <c r="B17" s="6" t="s">
        <v>408</v>
      </c>
      <c r="C17" s="6" t="s">
        <v>57</v>
      </c>
      <c r="D17" s="10" t="s">
        <v>409</v>
      </c>
      <c r="E17" s="11">
        <v>7</v>
      </c>
      <c r="F17" s="11">
        <v>7</v>
      </c>
      <c r="G17" s="11">
        <v>7</v>
      </c>
      <c r="H17" s="11">
        <v>0</v>
      </c>
      <c r="I17" s="11">
        <v>7</v>
      </c>
      <c r="J17" s="11">
        <v>7</v>
      </c>
      <c r="K17" s="11">
        <v>7</v>
      </c>
      <c r="L17" s="11">
        <v>1</v>
      </c>
      <c r="M17" s="12">
        <f t="shared" si="0"/>
        <v>43</v>
      </c>
      <c r="N17" s="9" t="s">
        <v>50</v>
      </c>
    </row>
    <row r="18" spans="1:14" ht="56.25">
      <c r="A18" s="5" t="s">
        <v>152</v>
      </c>
      <c r="B18" s="5" t="s">
        <v>410</v>
      </c>
      <c r="C18" s="5" t="s">
        <v>236</v>
      </c>
      <c r="D18" s="10" t="s">
        <v>411</v>
      </c>
      <c r="E18" s="11">
        <v>7</v>
      </c>
      <c r="F18" s="11">
        <v>7</v>
      </c>
      <c r="G18" s="11">
        <v>7</v>
      </c>
      <c r="H18" s="11">
        <v>7</v>
      </c>
      <c r="I18" s="11">
        <v>7</v>
      </c>
      <c r="J18" s="11">
        <v>7</v>
      </c>
      <c r="K18" s="11">
        <v>0</v>
      </c>
      <c r="L18" s="11">
        <v>1</v>
      </c>
      <c r="M18" s="12">
        <f t="shared" si="0"/>
        <v>43</v>
      </c>
      <c r="N18" s="9" t="s">
        <v>50</v>
      </c>
    </row>
    <row r="19" spans="1:14" ht="56.25">
      <c r="A19" s="5" t="s">
        <v>392</v>
      </c>
      <c r="B19" s="5" t="s">
        <v>412</v>
      </c>
      <c r="C19" s="5" t="s">
        <v>413</v>
      </c>
      <c r="D19" s="10" t="s">
        <v>414</v>
      </c>
      <c r="E19" s="11">
        <v>6</v>
      </c>
      <c r="F19" s="11">
        <v>7</v>
      </c>
      <c r="G19" s="11">
        <v>7</v>
      </c>
      <c r="H19" s="11">
        <v>0</v>
      </c>
      <c r="I19" s="11">
        <v>7</v>
      </c>
      <c r="J19" s="11">
        <v>7</v>
      </c>
      <c r="K19" s="11">
        <v>7</v>
      </c>
      <c r="L19" s="11">
        <v>1</v>
      </c>
      <c r="M19" s="12">
        <f t="shared" si="0"/>
        <v>42</v>
      </c>
      <c r="N19" s="9" t="s">
        <v>50</v>
      </c>
    </row>
    <row r="20" spans="1:14" ht="56.25">
      <c r="A20" s="5" t="s">
        <v>24</v>
      </c>
      <c r="B20" s="5" t="s">
        <v>415</v>
      </c>
      <c r="C20" s="5" t="s">
        <v>146</v>
      </c>
      <c r="D20" s="10" t="s">
        <v>416</v>
      </c>
      <c r="E20" s="11">
        <v>7</v>
      </c>
      <c r="F20" s="11">
        <v>7</v>
      </c>
      <c r="G20" s="11">
        <v>7</v>
      </c>
      <c r="H20" s="11">
        <v>0</v>
      </c>
      <c r="I20" s="11">
        <v>7</v>
      </c>
      <c r="J20" s="11">
        <v>7</v>
      </c>
      <c r="K20" s="11">
        <v>7</v>
      </c>
      <c r="L20" s="11">
        <v>0</v>
      </c>
      <c r="M20" s="12">
        <f t="shared" si="0"/>
        <v>42</v>
      </c>
      <c r="N20" s="9" t="s">
        <v>50</v>
      </c>
    </row>
    <row r="21" spans="1:14" ht="56.25">
      <c r="A21" s="5" t="s">
        <v>24</v>
      </c>
      <c r="B21" s="5" t="s">
        <v>417</v>
      </c>
      <c r="C21" s="5" t="s">
        <v>146</v>
      </c>
      <c r="D21" s="10" t="s">
        <v>418</v>
      </c>
      <c r="E21" s="11">
        <v>7</v>
      </c>
      <c r="F21" s="11">
        <v>7</v>
      </c>
      <c r="G21" s="11">
        <v>7</v>
      </c>
      <c r="H21" s="11">
        <v>0</v>
      </c>
      <c r="I21" s="11">
        <v>7</v>
      </c>
      <c r="J21" s="11">
        <v>7</v>
      </c>
      <c r="K21" s="11">
        <v>7</v>
      </c>
      <c r="L21" s="11">
        <v>0</v>
      </c>
      <c r="M21" s="12">
        <f t="shared" si="0"/>
        <v>42</v>
      </c>
      <c r="N21" s="9" t="s">
        <v>50</v>
      </c>
    </row>
    <row r="22" spans="1:14" ht="37.5">
      <c r="A22" s="5" t="s">
        <v>55</v>
      </c>
      <c r="B22" s="6" t="s">
        <v>419</v>
      </c>
      <c r="C22" s="6" t="s">
        <v>57</v>
      </c>
      <c r="D22" s="10" t="s">
        <v>420</v>
      </c>
      <c r="E22" s="11">
        <v>7</v>
      </c>
      <c r="F22" s="11">
        <v>7</v>
      </c>
      <c r="G22" s="11">
        <v>7</v>
      </c>
      <c r="H22" s="11">
        <v>0</v>
      </c>
      <c r="I22" s="11">
        <v>7</v>
      </c>
      <c r="J22" s="11">
        <v>7</v>
      </c>
      <c r="K22" s="11">
        <v>7</v>
      </c>
      <c r="L22" s="11">
        <v>0</v>
      </c>
      <c r="M22" s="12">
        <f t="shared" si="0"/>
        <v>42</v>
      </c>
      <c r="N22" s="9" t="s">
        <v>50</v>
      </c>
    </row>
    <row r="23" spans="1:14" ht="56.25">
      <c r="A23" s="5" t="s">
        <v>170</v>
      </c>
      <c r="B23" s="5" t="s">
        <v>421</v>
      </c>
      <c r="C23" s="5" t="s">
        <v>422</v>
      </c>
      <c r="D23" s="10" t="s">
        <v>423</v>
      </c>
      <c r="E23" s="11">
        <v>7</v>
      </c>
      <c r="F23" s="11">
        <v>7</v>
      </c>
      <c r="G23" s="11">
        <v>7</v>
      </c>
      <c r="H23" s="11">
        <v>0</v>
      </c>
      <c r="I23" s="11">
        <v>7</v>
      </c>
      <c r="J23" s="11">
        <v>7</v>
      </c>
      <c r="K23" s="11">
        <v>7</v>
      </c>
      <c r="L23" s="11">
        <v>0</v>
      </c>
      <c r="M23" s="12">
        <f t="shared" si="0"/>
        <v>42</v>
      </c>
      <c r="N23" s="9" t="s">
        <v>50</v>
      </c>
    </row>
    <row r="24" spans="1:14" ht="37.5">
      <c r="A24" s="5" t="s">
        <v>55</v>
      </c>
      <c r="B24" s="6" t="s">
        <v>424</v>
      </c>
      <c r="C24" s="6" t="s">
        <v>57</v>
      </c>
      <c r="D24" s="10" t="s">
        <v>425</v>
      </c>
      <c r="E24" s="11">
        <v>7</v>
      </c>
      <c r="F24" s="11">
        <v>7</v>
      </c>
      <c r="G24" s="11">
        <v>7</v>
      </c>
      <c r="H24" s="11">
        <v>0</v>
      </c>
      <c r="I24" s="11">
        <v>7</v>
      </c>
      <c r="J24" s="11">
        <v>7</v>
      </c>
      <c r="K24" s="11">
        <v>0</v>
      </c>
      <c r="L24" s="11">
        <v>7</v>
      </c>
      <c r="M24" s="12">
        <f t="shared" si="0"/>
        <v>42</v>
      </c>
      <c r="N24" s="9" t="s">
        <v>50</v>
      </c>
    </row>
    <row r="25" spans="1:14" ht="56.25">
      <c r="A25" s="5" t="s">
        <v>152</v>
      </c>
      <c r="B25" s="5" t="s">
        <v>426</v>
      </c>
      <c r="C25" s="5" t="s">
        <v>236</v>
      </c>
      <c r="D25" s="10" t="s">
        <v>427</v>
      </c>
      <c r="E25" s="11">
        <v>7</v>
      </c>
      <c r="F25" s="11">
        <v>7</v>
      </c>
      <c r="G25" s="11">
        <v>7</v>
      </c>
      <c r="H25" s="11">
        <v>0</v>
      </c>
      <c r="I25" s="11">
        <v>7</v>
      </c>
      <c r="J25" s="11">
        <v>7</v>
      </c>
      <c r="K25" s="11">
        <v>7</v>
      </c>
      <c r="L25" s="11">
        <v>0</v>
      </c>
      <c r="M25" s="12">
        <f t="shared" si="0"/>
        <v>42</v>
      </c>
      <c r="N25" s="9" t="s">
        <v>50</v>
      </c>
    </row>
    <row r="26" spans="1:14" ht="56.25">
      <c r="A26" s="5" t="s">
        <v>392</v>
      </c>
      <c r="B26" s="5" t="s">
        <v>428</v>
      </c>
      <c r="C26" s="5" t="s">
        <v>429</v>
      </c>
      <c r="D26" s="10" t="s">
        <v>430</v>
      </c>
      <c r="E26" s="11">
        <v>7</v>
      </c>
      <c r="F26" s="11">
        <v>7</v>
      </c>
      <c r="G26" s="11">
        <v>7</v>
      </c>
      <c r="H26" s="11">
        <v>0</v>
      </c>
      <c r="I26" s="11">
        <v>7</v>
      </c>
      <c r="J26" s="11">
        <v>7</v>
      </c>
      <c r="K26" s="11">
        <v>0</v>
      </c>
      <c r="L26" s="11">
        <v>7</v>
      </c>
      <c r="M26" s="12">
        <f t="shared" si="0"/>
        <v>42</v>
      </c>
      <c r="N26" s="9" t="s">
        <v>50</v>
      </c>
    </row>
    <row r="27" spans="1:14" ht="56.25">
      <c r="A27" s="5" t="s">
        <v>186</v>
      </c>
      <c r="B27" s="5" t="s">
        <v>431</v>
      </c>
      <c r="C27" s="5" t="s">
        <v>432</v>
      </c>
      <c r="D27" s="10" t="s">
        <v>433</v>
      </c>
      <c r="E27" s="11">
        <v>7</v>
      </c>
      <c r="F27" s="11">
        <v>7</v>
      </c>
      <c r="G27" s="11">
        <v>7</v>
      </c>
      <c r="H27" s="11">
        <v>0</v>
      </c>
      <c r="I27" s="11">
        <v>7</v>
      </c>
      <c r="J27" s="11">
        <v>6</v>
      </c>
      <c r="K27" s="11">
        <v>7</v>
      </c>
      <c r="L27" s="11">
        <v>0</v>
      </c>
      <c r="M27" s="12">
        <f t="shared" si="0"/>
        <v>41</v>
      </c>
      <c r="N27" s="9" t="s">
        <v>50</v>
      </c>
    </row>
    <row r="28" spans="1:14" ht="131.25">
      <c r="A28" s="5" t="s">
        <v>24</v>
      </c>
      <c r="B28" s="5" t="s">
        <v>434</v>
      </c>
      <c r="C28" s="5" t="s">
        <v>108</v>
      </c>
      <c r="D28" s="10" t="s">
        <v>435</v>
      </c>
      <c r="E28" s="11">
        <v>7</v>
      </c>
      <c r="F28" s="11">
        <v>7</v>
      </c>
      <c r="G28" s="11">
        <v>7</v>
      </c>
      <c r="H28" s="11">
        <v>0</v>
      </c>
      <c r="I28" s="11">
        <v>6</v>
      </c>
      <c r="J28" s="11">
        <v>7</v>
      </c>
      <c r="K28" s="11">
        <v>7</v>
      </c>
      <c r="L28" s="11">
        <v>0</v>
      </c>
      <c r="M28" s="12">
        <f t="shared" si="0"/>
        <v>41</v>
      </c>
      <c r="N28" s="9" t="s">
        <v>50</v>
      </c>
    </row>
    <row r="29" spans="1:14" ht="75">
      <c r="A29" s="5" t="s">
        <v>40</v>
      </c>
      <c r="B29" s="5" t="s">
        <v>436</v>
      </c>
      <c r="C29" s="5" t="s">
        <v>437</v>
      </c>
      <c r="D29" s="10" t="s">
        <v>438</v>
      </c>
      <c r="E29" s="11">
        <v>7</v>
      </c>
      <c r="F29" s="11">
        <v>7</v>
      </c>
      <c r="G29" s="11">
        <v>7</v>
      </c>
      <c r="H29" s="11">
        <v>5</v>
      </c>
      <c r="I29" s="11">
        <v>7</v>
      </c>
      <c r="J29" s="11">
        <v>7</v>
      </c>
      <c r="K29" s="11">
        <v>0</v>
      </c>
      <c r="L29" s="11">
        <v>0</v>
      </c>
      <c r="M29" s="12">
        <f t="shared" si="0"/>
        <v>40</v>
      </c>
      <c r="N29" s="9" t="s">
        <v>50</v>
      </c>
    </row>
    <row r="30" spans="1:14" ht="56.25">
      <c r="A30" s="5" t="s">
        <v>24</v>
      </c>
      <c r="B30" s="5" t="s">
        <v>439</v>
      </c>
      <c r="C30" s="5" t="s">
        <v>26</v>
      </c>
      <c r="D30" s="10" t="s">
        <v>440</v>
      </c>
      <c r="E30" s="11">
        <v>7</v>
      </c>
      <c r="F30" s="11">
        <v>7</v>
      </c>
      <c r="G30" s="11">
        <v>7</v>
      </c>
      <c r="H30" s="11">
        <v>0</v>
      </c>
      <c r="I30" s="11">
        <v>7</v>
      </c>
      <c r="J30" s="11">
        <v>5</v>
      </c>
      <c r="K30" s="11">
        <v>7</v>
      </c>
      <c r="L30" s="11">
        <v>0</v>
      </c>
      <c r="M30" s="12">
        <f t="shared" si="0"/>
        <v>40</v>
      </c>
      <c r="N30" s="9" t="s">
        <v>50</v>
      </c>
    </row>
    <row r="31" spans="1:14" ht="75">
      <c r="A31" s="5" t="s">
        <v>170</v>
      </c>
      <c r="B31" s="5" t="s">
        <v>441</v>
      </c>
      <c r="C31" s="5" t="s">
        <v>334</v>
      </c>
      <c r="D31" s="10" t="s">
        <v>442</v>
      </c>
      <c r="E31" s="11">
        <v>7</v>
      </c>
      <c r="F31" s="11">
        <v>7</v>
      </c>
      <c r="G31" s="11">
        <v>7</v>
      </c>
      <c r="H31" s="11">
        <v>0</v>
      </c>
      <c r="I31" s="11">
        <v>7</v>
      </c>
      <c r="J31" s="11">
        <v>4</v>
      </c>
      <c r="K31" s="11">
        <v>7</v>
      </c>
      <c r="L31" s="11">
        <v>0</v>
      </c>
      <c r="M31" s="12">
        <f t="shared" si="0"/>
        <v>39</v>
      </c>
      <c r="N31" s="9" t="s">
        <v>50</v>
      </c>
    </row>
    <row r="32" spans="1:14" ht="131.25">
      <c r="A32" s="5" t="s">
        <v>24</v>
      </c>
      <c r="B32" s="5" t="s">
        <v>443</v>
      </c>
      <c r="C32" s="5" t="s">
        <v>108</v>
      </c>
      <c r="D32" s="10" t="s">
        <v>444</v>
      </c>
      <c r="E32" s="11">
        <v>7</v>
      </c>
      <c r="F32" s="11">
        <v>7</v>
      </c>
      <c r="G32" s="11">
        <v>7</v>
      </c>
      <c r="H32" s="11">
        <v>0</v>
      </c>
      <c r="I32" s="11">
        <v>4</v>
      </c>
      <c r="J32" s="11">
        <v>7</v>
      </c>
      <c r="K32" s="11">
        <v>7</v>
      </c>
      <c r="L32" s="11">
        <v>0</v>
      </c>
      <c r="M32" s="12">
        <f t="shared" si="0"/>
        <v>39</v>
      </c>
      <c r="N32" s="9" t="s">
        <v>50</v>
      </c>
    </row>
    <row r="33" spans="1:14" ht="75">
      <c r="A33" s="5" t="s">
        <v>24</v>
      </c>
      <c r="B33" s="5" t="s">
        <v>445</v>
      </c>
      <c r="C33" s="5" t="s">
        <v>38</v>
      </c>
      <c r="D33" s="10" t="s">
        <v>446</v>
      </c>
      <c r="E33" s="11">
        <v>7</v>
      </c>
      <c r="F33" s="11">
        <v>7</v>
      </c>
      <c r="G33" s="11">
        <v>3</v>
      </c>
      <c r="H33" s="11">
        <v>0</v>
      </c>
      <c r="I33" s="11">
        <v>7</v>
      </c>
      <c r="J33" s="11">
        <v>7</v>
      </c>
      <c r="K33" s="11">
        <v>7</v>
      </c>
      <c r="L33" s="11">
        <v>0</v>
      </c>
      <c r="M33" s="12">
        <f t="shared" si="0"/>
        <v>38</v>
      </c>
      <c r="N33" s="9" t="s">
        <v>50</v>
      </c>
    </row>
    <row r="34" spans="1:14" ht="75">
      <c r="A34" s="5" t="s">
        <v>24</v>
      </c>
      <c r="B34" s="5" t="s">
        <v>447</v>
      </c>
      <c r="C34" s="5" t="s">
        <v>38</v>
      </c>
      <c r="D34" s="10" t="s">
        <v>448</v>
      </c>
      <c r="E34" s="11">
        <v>7</v>
      </c>
      <c r="F34" s="11">
        <v>7</v>
      </c>
      <c r="G34" s="11">
        <v>3</v>
      </c>
      <c r="H34" s="11">
        <v>0</v>
      </c>
      <c r="I34" s="11">
        <v>7</v>
      </c>
      <c r="J34" s="11">
        <v>7</v>
      </c>
      <c r="K34" s="11">
        <v>7</v>
      </c>
      <c r="L34" s="11">
        <v>0</v>
      </c>
      <c r="M34" s="12">
        <f t="shared" si="0"/>
        <v>38</v>
      </c>
      <c r="N34" s="9" t="s">
        <v>50</v>
      </c>
    </row>
    <row r="35" spans="1:14" ht="37.5">
      <c r="A35" s="5" t="s">
        <v>55</v>
      </c>
      <c r="B35" s="6" t="s">
        <v>449</v>
      </c>
      <c r="C35" s="6" t="s">
        <v>57</v>
      </c>
      <c r="D35" s="10" t="s">
        <v>450</v>
      </c>
      <c r="E35" s="11">
        <v>7</v>
      </c>
      <c r="F35" s="11">
        <v>7</v>
      </c>
      <c r="G35" s="11">
        <v>2</v>
      </c>
      <c r="H35" s="11">
        <v>0</v>
      </c>
      <c r="I35" s="11">
        <v>7</v>
      </c>
      <c r="J35" s="11">
        <v>7</v>
      </c>
      <c r="K35" s="11">
        <v>7</v>
      </c>
      <c r="L35" s="11">
        <v>1</v>
      </c>
      <c r="M35" s="12">
        <f t="shared" si="0"/>
        <v>38</v>
      </c>
      <c r="N35" s="9" t="s">
        <v>50</v>
      </c>
    </row>
    <row r="36" spans="1:14" ht="131.25">
      <c r="A36" s="5" t="s">
        <v>24</v>
      </c>
      <c r="B36" s="5" t="s">
        <v>451</v>
      </c>
      <c r="C36" s="5" t="s">
        <v>108</v>
      </c>
      <c r="D36" s="10" t="s">
        <v>452</v>
      </c>
      <c r="E36" s="11">
        <v>7</v>
      </c>
      <c r="F36" s="11">
        <v>7</v>
      </c>
      <c r="G36" s="11">
        <v>0</v>
      </c>
      <c r="H36" s="11">
        <v>0</v>
      </c>
      <c r="I36" s="11">
        <v>7</v>
      </c>
      <c r="J36" s="11">
        <v>7</v>
      </c>
      <c r="K36" s="11">
        <v>7</v>
      </c>
      <c r="L36" s="11">
        <v>3</v>
      </c>
      <c r="M36" s="12">
        <f t="shared" si="0"/>
        <v>38</v>
      </c>
      <c r="N36" s="9" t="s">
        <v>50</v>
      </c>
    </row>
    <row r="37" spans="1:14" ht="37.5">
      <c r="A37" s="5" t="s">
        <v>55</v>
      </c>
      <c r="B37" s="6" t="s">
        <v>453</v>
      </c>
      <c r="C37" s="6" t="s">
        <v>57</v>
      </c>
      <c r="D37" s="10" t="s">
        <v>454</v>
      </c>
      <c r="E37" s="11">
        <v>7</v>
      </c>
      <c r="F37" s="11">
        <v>7</v>
      </c>
      <c r="G37" s="11">
        <v>7</v>
      </c>
      <c r="H37" s="11">
        <v>1</v>
      </c>
      <c r="I37" s="11">
        <v>1</v>
      </c>
      <c r="J37" s="11">
        <v>7</v>
      </c>
      <c r="K37" s="11">
        <v>7</v>
      </c>
      <c r="L37" s="11">
        <v>1</v>
      </c>
      <c r="M37" s="12">
        <f t="shared" si="0"/>
        <v>38</v>
      </c>
      <c r="N37" s="9" t="s">
        <v>50</v>
      </c>
    </row>
    <row r="38" spans="1:14" ht="112.5">
      <c r="A38" s="5" t="s">
        <v>455</v>
      </c>
      <c r="B38" s="5" t="s">
        <v>456</v>
      </c>
      <c r="C38" s="5" t="s">
        <v>457</v>
      </c>
      <c r="D38" s="10" t="s">
        <v>458</v>
      </c>
      <c r="E38" s="11">
        <v>7</v>
      </c>
      <c r="F38" s="11">
        <v>7</v>
      </c>
      <c r="G38" s="11">
        <v>2</v>
      </c>
      <c r="H38" s="11">
        <v>0</v>
      </c>
      <c r="I38" s="11">
        <v>7</v>
      </c>
      <c r="J38" s="11">
        <v>7</v>
      </c>
      <c r="K38" s="11">
        <v>7</v>
      </c>
      <c r="L38" s="11">
        <v>0</v>
      </c>
      <c r="M38" s="12">
        <f t="shared" si="0"/>
        <v>37</v>
      </c>
      <c r="N38" s="9" t="s">
        <v>50</v>
      </c>
    </row>
    <row r="39" spans="1:14" ht="56.25">
      <c r="A39" s="5" t="s">
        <v>24</v>
      </c>
      <c r="B39" s="5" t="s">
        <v>459</v>
      </c>
      <c r="C39" s="5" t="s">
        <v>26</v>
      </c>
      <c r="D39" s="10" t="s">
        <v>460</v>
      </c>
      <c r="E39" s="11">
        <v>7</v>
      </c>
      <c r="F39" s="11">
        <v>7</v>
      </c>
      <c r="G39" s="11">
        <v>2</v>
      </c>
      <c r="H39" s="11">
        <v>0</v>
      </c>
      <c r="I39" s="11">
        <v>7</v>
      </c>
      <c r="J39" s="11">
        <v>7</v>
      </c>
      <c r="K39" s="11">
        <v>7</v>
      </c>
      <c r="L39" s="11">
        <v>0</v>
      </c>
      <c r="M39" s="12">
        <f t="shared" si="0"/>
        <v>37</v>
      </c>
      <c r="N39" s="9" t="s">
        <v>50</v>
      </c>
    </row>
    <row r="40" spans="1:14" ht="56.25">
      <c r="A40" s="5" t="s">
        <v>228</v>
      </c>
      <c r="B40" s="5" t="s">
        <v>461</v>
      </c>
      <c r="C40" s="5" t="s">
        <v>384</v>
      </c>
      <c r="D40" s="10" t="s">
        <v>462</v>
      </c>
      <c r="E40" s="11">
        <v>7</v>
      </c>
      <c r="F40" s="11">
        <v>7</v>
      </c>
      <c r="G40" s="11">
        <v>2</v>
      </c>
      <c r="H40" s="11">
        <v>0</v>
      </c>
      <c r="I40" s="11">
        <v>7</v>
      </c>
      <c r="J40" s="11">
        <v>6</v>
      </c>
      <c r="K40" s="11">
        <v>7</v>
      </c>
      <c r="L40" s="11">
        <v>1</v>
      </c>
      <c r="M40" s="12">
        <f t="shared" si="0"/>
        <v>37</v>
      </c>
      <c r="N40" s="9" t="s">
        <v>50</v>
      </c>
    </row>
    <row r="41" spans="1:14" ht="56.25">
      <c r="A41" s="5" t="s">
        <v>40</v>
      </c>
      <c r="B41" s="5" t="s">
        <v>463</v>
      </c>
      <c r="C41" s="5" t="s">
        <v>464</v>
      </c>
      <c r="D41" s="10" t="s">
        <v>465</v>
      </c>
      <c r="E41" s="11">
        <v>7</v>
      </c>
      <c r="F41" s="11">
        <v>7</v>
      </c>
      <c r="G41" s="11">
        <v>0</v>
      </c>
      <c r="H41" s="11">
        <v>0</v>
      </c>
      <c r="I41" s="11">
        <v>7</v>
      </c>
      <c r="J41" s="11">
        <v>7</v>
      </c>
      <c r="K41" s="11">
        <v>7</v>
      </c>
      <c r="L41" s="11">
        <v>1</v>
      </c>
      <c r="M41" s="12">
        <f t="shared" si="0"/>
        <v>36</v>
      </c>
      <c r="N41" s="9" t="s">
        <v>50</v>
      </c>
    </row>
    <row r="42" spans="1:14" ht="37.5">
      <c r="A42" s="5" t="s">
        <v>55</v>
      </c>
      <c r="B42" s="6" t="s">
        <v>466</v>
      </c>
      <c r="C42" s="6" t="s">
        <v>57</v>
      </c>
      <c r="D42" s="10" t="s">
        <v>467</v>
      </c>
      <c r="E42" s="11">
        <v>7</v>
      </c>
      <c r="F42" s="11">
        <v>7</v>
      </c>
      <c r="G42" s="11">
        <v>0</v>
      </c>
      <c r="H42" s="11">
        <v>1</v>
      </c>
      <c r="I42" s="11">
        <v>7</v>
      </c>
      <c r="J42" s="11">
        <v>7</v>
      </c>
      <c r="K42" s="11">
        <v>7</v>
      </c>
      <c r="L42" s="11">
        <v>0</v>
      </c>
      <c r="M42" s="12">
        <f t="shared" si="0"/>
        <v>36</v>
      </c>
      <c r="N42" s="9" t="s">
        <v>50</v>
      </c>
    </row>
    <row r="43" spans="1:14" ht="75">
      <c r="A43" s="5" t="s">
        <v>40</v>
      </c>
      <c r="B43" s="5" t="s">
        <v>468</v>
      </c>
      <c r="C43" s="5" t="s">
        <v>437</v>
      </c>
      <c r="D43" s="10" t="s">
        <v>469</v>
      </c>
      <c r="E43" s="11">
        <v>7</v>
      </c>
      <c r="F43" s="11">
        <v>7</v>
      </c>
      <c r="G43" s="11">
        <v>7</v>
      </c>
      <c r="H43" s="11">
        <v>0</v>
      </c>
      <c r="I43" s="11">
        <v>7</v>
      </c>
      <c r="J43" s="11">
        <v>7</v>
      </c>
      <c r="K43" s="11">
        <v>0</v>
      </c>
      <c r="L43" s="11">
        <v>1</v>
      </c>
      <c r="M43" s="12">
        <f t="shared" si="0"/>
        <v>36</v>
      </c>
      <c r="N43" s="9" t="s">
        <v>50</v>
      </c>
    </row>
    <row r="44" spans="1:14" ht="37.5">
      <c r="A44" s="5" t="s">
        <v>470</v>
      </c>
      <c r="B44" s="5" t="s">
        <v>471</v>
      </c>
      <c r="C44" s="5" t="s">
        <v>472</v>
      </c>
      <c r="D44" s="10" t="s">
        <v>473</v>
      </c>
      <c r="E44" s="11">
        <v>7</v>
      </c>
      <c r="F44" s="11">
        <v>7</v>
      </c>
      <c r="G44" s="11">
        <v>2</v>
      </c>
      <c r="H44" s="11">
        <v>0</v>
      </c>
      <c r="I44" s="11">
        <v>7</v>
      </c>
      <c r="J44" s="11">
        <v>6</v>
      </c>
      <c r="K44" s="11">
        <v>7</v>
      </c>
      <c r="L44" s="11">
        <v>0</v>
      </c>
      <c r="M44" s="12">
        <f t="shared" si="0"/>
        <v>36</v>
      </c>
      <c r="N44" s="9" t="s">
        <v>50</v>
      </c>
    </row>
    <row r="45" spans="1:14" ht="75">
      <c r="A45" s="5" t="s">
        <v>24</v>
      </c>
      <c r="B45" s="5" t="s">
        <v>474</v>
      </c>
      <c r="C45" s="5" t="s">
        <v>73</v>
      </c>
      <c r="D45" s="10" t="s">
        <v>475</v>
      </c>
      <c r="E45" s="11">
        <v>7</v>
      </c>
      <c r="F45" s="11">
        <v>7</v>
      </c>
      <c r="G45" s="11">
        <v>0</v>
      </c>
      <c r="H45" s="11">
        <v>0</v>
      </c>
      <c r="I45" s="11">
        <v>7</v>
      </c>
      <c r="J45" s="11">
        <v>7</v>
      </c>
      <c r="K45" s="11">
        <v>7</v>
      </c>
      <c r="L45" s="11">
        <v>0</v>
      </c>
      <c r="M45" s="12">
        <f t="shared" si="0"/>
        <v>35</v>
      </c>
      <c r="N45" s="9" t="s">
        <v>50</v>
      </c>
    </row>
    <row r="46" spans="1:14" ht="93.75">
      <c r="A46" s="5" t="s">
        <v>24</v>
      </c>
      <c r="B46" s="5" t="s">
        <v>476</v>
      </c>
      <c r="C46" s="5" t="s">
        <v>130</v>
      </c>
      <c r="D46" s="10" t="s">
        <v>477</v>
      </c>
      <c r="E46" s="11">
        <v>7</v>
      </c>
      <c r="F46" s="11">
        <v>7</v>
      </c>
      <c r="G46" s="11">
        <v>7</v>
      </c>
      <c r="H46" s="11">
        <v>0</v>
      </c>
      <c r="I46" s="11">
        <v>7</v>
      </c>
      <c r="J46" s="11">
        <v>7</v>
      </c>
      <c r="K46" s="11">
        <v>0</v>
      </c>
      <c r="L46" s="11">
        <v>0</v>
      </c>
      <c r="M46" s="12">
        <f t="shared" si="0"/>
        <v>35</v>
      </c>
      <c r="N46" s="9" t="s">
        <v>50</v>
      </c>
    </row>
    <row r="47" spans="1:14" ht="56.25">
      <c r="A47" s="5" t="s">
        <v>345</v>
      </c>
      <c r="B47" s="5" t="s">
        <v>478</v>
      </c>
      <c r="C47" s="5" t="s">
        <v>347</v>
      </c>
      <c r="D47" s="10" t="s">
        <v>479</v>
      </c>
      <c r="E47" s="11">
        <v>7</v>
      </c>
      <c r="F47" s="11">
        <v>7</v>
      </c>
      <c r="G47" s="11">
        <v>0</v>
      </c>
      <c r="H47" s="11">
        <v>0</v>
      </c>
      <c r="I47" s="11">
        <v>7</v>
      </c>
      <c r="J47" s="11">
        <v>7</v>
      </c>
      <c r="K47" s="11">
        <v>7</v>
      </c>
      <c r="L47" s="11">
        <v>0</v>
      </c>
      <c r="M47" s="12">
        <f t="shared" si="0"/>
        <v>35</v>
      </c>
      <c r="N47" s="9" t="s">
        <v>50</v>
      </c>
    </row>
    <row r="48" spans="1:14" ht="56.25">
      <c r="A48" s="5" t="s">
        <v>24</v>
      </c>
      <c r="B48" s="5" t="s">
        <v>480</v>
      </c>
      <c r="C48" s="5" t="s">
        <v>26</v>
      </c>
      <c r="D48" s="10" t="s">
        <v>481</v>
      </c>
      <c r="E48" s="11">
        <v>7</v>
      </c>
      <c r="F48" s="11">
        <v>7</v>
      </c>
      <c r="G48" s="11">
        <v>7</v>
      </c>
      <c r="H48" s="11">
        <v>0</v>
      </c>
      <c r="I48" s="11">
        <v>7</v>
      </c>
      <c r="J48" s="11">
        <v>4</v>
      </c>
      <c r="K48" s="11">
        <v>2</v>
      </c>
      <c r="L48" s="11">
        <v>0</v>
      </c>
      <c r="M48" s="12">
        <f t="shared" si="0"/>
        <v>34</v>
      </c>
      <c r="N48" s="9" t="s">
        <v>50</v>
      </c>
    </row>
    <row r="49" spans="1:14" ht="112.5">
      <c r="A49" s="5" t="s">
        <v>482</v>
      </c>
      <c r="B49" s="5" t="s">
        <v>483</v>
      </c>
      <c r="C49" s="5" t="s">
        <v>484</v>
      </c>
      <c r="D49" s="10" t="s">
        <v>485</v>
      </c>
      <c r="E49" s="11">
        <v>7</v>
      </c>
      <c r="F49" s="11">
        <v>7</v>
      </c>
      <c r="G49" s="11">
        <v>7</v>
      </c>
      <c r="H49" s="11">
        <v>0</v>
      </c>
      <c r="I49" s="11">
        <v>6</v>
      </c>
      <c r="J49" s="11">
        <v>7</v>
      </c>
      <c r="K49" s="11">
        <v>0</v>
      </c>
      <c r="L49" s="11">
        <v>0</v>
      </c>
      <c r="M49" s="12">
        <f t="shared" si="0"/>
        <v>34</v>
      </c>
      <c r="N49" s="9" t="s">
        <v>50</v>
      </c>
    </row>
    <row r="50" spans="1:14" ht="37.5">
      <c r="A50" s="5" t="s">
        <v>55</v>
      </c>
      <c r="B50" s="6" t="s">
        <v>486</v>
      </c>
      <c r="C50" s="6" t="s">
        <v>57</v>
      </c>
      <c r="D50" s="10" t="s">
        <v>487</v>
      </c>
      <c r="E50" s="11">
        <v>7</v>
      </c>
      <c r="F50" s="11">
        <v>7</v>
      </c>
      <c r="G50" s="11">
        <v>7</v>
      </c>
      <c r="H50" s="11">
        <v>0</v>
      </c>
      <c r="I50" s="11">
        <v>6</v>
      </c>
      <c r="J50" s="11">
        <v>7</v>
      </c>
      <c r="K50" s="11">
        <v>0</v>
      </c>
      <c r="L50" s="11">
        <v>0</v>
      </c>
      <c r="M50" s="12">
        <f t="shared" si="0"/>
        <v>34</v>
      </c>
      <c r="N50" s="9" t="s">
        <v>50</v>
      </c>
    </row>
    <row r="51" spans="1:14" ht="56.25">
      <c r="A51" s="5" t="s">
        <v>24</v>
      </c>
      <c r="B51" s="5" t="s">
        <v>488</v>
      </c>
      <c r="C51" s="5" t="s">
        <v>146</v>
      </c>
      <c r="D51" s="10" t="s">
        <v>489</v>
      </c>
      <c r="E51" s="11">
        <v>7</v>
      </c>
      <c r="F51" s="11">
        <v>5</v>
      </c>
      <c r="G51" s="11">
        <v>1</v>
      </c>
      <c r="H51" s="11">
        <v>0</v>
      </c>
      <c r="I51" s="11">
        <v>6</v>
      </c>
      <c r="J51" s="11">
        <v>7</v>
      </c>
      <c r="K51" s="11">
        <v>7</v>
      </c>
      <c r="L51" s="11">
        <v>0</v>
      </c>
      <c r="M51" s="12">
        <f t="shared" si="0"/>
        <v>33</v>
      </c>
      <c r="N51" s="9" t="s">
        <v>50</v>
      </c>
    </row>
    <row r="52" spans="1:14" ht="56.25">
      <c r="A52" s="5" t="s">
        <v>24</v>
      </c>
      <c r="B52" s="5" t="s">
        <v>490</v>
      </c>
      <c r="C52" s="5" t="s">
        <v>26</v>
      </c>
      <c r="D52" s="10" t="s">
        <v>491</v>
      </c>
      <c r="E52" s="11">
        <v>7</v>
      </c>
      <c r="F52" s="11">
        <v>7</v>
      </c>
      <c r="G52" s="11">
        <v>7</v>
      </c>
      <c r="H52" s="11">
        <v>0</v>
      </c>
      <c r="I52" s="11">
        <v>7</v>
      </c>
      <c r="J52" s="11">
        <v>5</v>
      </c>
      <c r="K52" s="11">
        <v>0</v>
      </c>
      <c r="L52" s="11">
        <v>0</v>
      </c>
      <c r="M52" s="12">
        <f t="shared" si="0"/>
        <v>33</v>
      </c>
      <c r="N52" s="9" t="s">
        <v>50</v>
      </c>
    </row>
    <row r="53" spans="1:14" ht="56.25">
      <c r="A53" s="5" t="s">
        <v>228</v>
      </c>
      <c r="B53" s="5" t="s">
        <v>492</v>
      </c>
      <c r="C53" s="5" t="s">
        <v>384</v>
      </c>
      <c r="D53" s="10" t="s">
        <v>493</v>
      </c>
      <c r="E53" s="11">
        <v>7</v>
      </c>
      <c r="F53" s="11">
        <v>7</v>
      </c>
      <c r="G53" s="11">
        <v>2</v>
      </c>
      <c r="H53" s="11">
        <v>0</v>
      </c>
      <c r="I53" s="11">
        <v>6</v>
      </c>
      <c r="J53" s="11">
        <v>7</v>
      </c>
      <c r="K53" s="11">
        <v>3</v>
      </c>
      <c r="L53" s="11">
        <v>0</v>
      </c>
      <c r="M53" s="12">
        <f t="shared" si="0"/>
        <v>32</v>
      </c>
      <c r="N53" s="9" t="s">
        <v>50</v>
      </c>
    </row>
    <row r="54" spans="1:14" ht="37.5">
      <c r="A54" s="5" t="s">
        <v>55</v>
      </c>
      <c r="B54" s="6" t="s">
        <v>494</v>
      </c>
      <c r="C54" s="6" t="s">
        <v>57</v>
      </c>
      <c r="D54" s="10" t="s">
        <v>495</v>
      </c>
      <c r="E54" s="11">
        <v>7</v>
      </c>
      <c r="F54" s="11">
        <v>7</v>
      </c>
      <c r="G54" s="11">
        <v>2</v>
      </c>
      <c r="H54" s="11">
        <v>0</v>
      </c>
      <c r="I54" s="11">
        <v>7</v>
      </c>
      <c r="J54" s="11">
        <v>7</v>
      </c>
      <c r="K54" s="11">
        <v>2</v>
      </c>
      <c r="L54" s="11">
        <v>0</v>
      </c>
      <c r="M54" s="12">
        <f t="shared" si="0"/>
        <v>32</v>
      </c>
      <c r="N54" s="9" t="s">
        <v>50</v>
      </c>
    </row>
    <row r="55" spans="1:14" ht="93.75">
      <c r="A55" s="5" t="s">
        <v>190</v>
      </c>
      <c r="B55" s="5" t="s">
        <v>496</v>
      </c>
      <c r="C55" s="5" t="s">
        <v>497</v>
      </c>
      <c r="D55" s="10" t="s">
        <v>498</v>
      </c>
      <c r="E55" s="11">
        <v>7</v>
      </c>
      <c r="F55" s="11">
        <v>7</v>
      </c>
      <c r="G55" s="11">
        <v>1</v>
      </c>
      <c r="H55" s="11">
        <v>0</v>
      </c>
      <c r="I55" s="11">
        <v>7</v>
      </c>
      <c r="J55" s="11">
        <v>7</v>
      </c>
      <c r="K55" s="11">
        <v>2</v>
      </c>
      <c r="L55" s="11">
        <v>1</v>
      </c>
      <c r="M55" s="12">
        <f t="shared" si="0"/>
        <v>32</v>
      </c>
      <c r="N55" s="9" t="s">
        <v>50</v>
      </c>
    </row>
    <row r="56" spans="1:14" ht="56.25">
      <c r="A56" s="5" t="s">
        <v>323</v>
      </c>
      <c r="B56" s="5" t="s">
        <v>499</v>
      </c>
      <c r="C56" s="5" t="s">
        <v>500</v>
      </c>
      <c r="D56" s="10" t="s">
        <v>501</v>
      </c>
      <c r="E56" s="11">
        <v>7</v>
      </c>
      <c r="F56" s="11">
        <v>7</v>
      </c>
      <c r="G56" s="11">
        <v>7</v>
      </c>
      <c r="H56" s="11">
        <v>0</v>
      </c>
      <c r="I56" s="11">
        <v>4</v>
      </c>
      <c r="J56" s="11">
        <v>7</v>
      </c>
      <c r="K56" s="11">
        <v>0</v>
      </c>
      <c r="L56" s="11">
        <v>0</v>
      </c>
      <c r="M56" s="12">
        <f t="shared" si="0"/>
        <v>32</v>
      </c>
      <c r="N56" s="9" t="s">
        <v>50</v>
      </c>
    </row>
    <row r="57" spans="1:14" ht="56.25">
      <c r="A57" s="5" t="s">
        <v>170</v>
      </c>
      <c r="B57" s="5" t="s">
        <v>502</v>
      </c>
      <c r="C57" s="5" t="s">
        <v>503</v>
      </c>
      <c r="D57" s="10" t="s">
        <v>504</v>
      </c>
      <c r="E57" s="11">
        <v>7</v>
      </c>
      <c r="F57" s="11">
        <v>7</v>
      </c>
      <c r="G57" s="11">
        <v>7</v>
      </c>
      <c r="H57" s="11">
        <v>0</v>
      </c>
      <c r="I57" s="11">
        <v>7</v>
      </c>
      <c r="J57" s="11">
        <v>2</v>
      </c>
      <c r="K57" s="11">
        <v>0</v>
      </c>
      <c r="L57" s="11">
        <v>1</v>
      </c>
      <c r="M57" s="12">
        <f t="shared" si="0"/>
        <v>31</v>
      </c>
      <c r="N57" s="9" t="s">
        <v>50</v>
      </c>
    </row>
    <row r="58" spans="1:14" ht="93.75">
      <c r="A58" s="5" t="s">
        <v>40</v>
      </c>
      <c r="B58" s="5" t="s">
        <v>505</v>
      </c>
      <c r="C58" s="5" t="s">
        <v>506</v>
      </c>
      <c r="D58" s="10" t="s">
        <v>507</v>
      </c>
      <c r="E58" s="11">
        <v>7</v>
      </c>
      <c r="F58" s="11">
        <v>7</v>
      </c>
      <c r="G58" s="11">
        <v>2</v>
      </c>
      <c r="H58" s="11">
        <v>0</v>
      </c>
      <c r="I58" s="11">
        <v>7</v>
      </c>
      <c r="J58" s="11">
        <v>7</v>
      </c>
      <c r="K58" s="11">
        <v>0</v>
      </c>
      <c r="L58" s="11">
        <v>1</v>
      </c>
      <c r="M58" s="12">
        <f t="shared" si="0"/>
        <v>31</v>
      </c>
      <c r="N58" s="9" t="s">
        <v>50</v>
      </c>
    </row>
    <row r="59" spans="1:14" ht="75">
      <c r="A59" s="5" t="s">
        <v>132</v>
      </c>
      <c r="B59" s="5" t="s">
        <v>508</v>
      </c>
      <c r="C59" s="5" t="s">
        <v>509</v>
      </c>
      <c r="D59" s="10" t="s">
        <v>510</v>
      </c>
      <c r="E59" s="11">
        <v>5</v>
      </c>
      <c r="F59" s="11">
        <v>7</v>
      </c>
      <c r="G59" s="11">
        <v>0</v>
      </c>
      <c r="H59" s="11">
        <v>0</v>
      </c>
      <c r="I59" s="11">
        <v>7</v>
      </c>
      <c r="J59" s="11">
        <v>5</v>
      </c>
      <c r="K59" s="11">
        <v>7</v>
      </c>
      <c r="L59" s="11">
        <v>0</v>
      </c>
      <c r="M59" s="12">
        <f t="shared" si="0"/>
        <v>31</v>
      </c>
      <c r="N59" s="9" t="s">
        <v>50</v>
      </c>
    </row>
    <row r="60" spans="1:14" ht="56.25">
      <c r="A60" s="5" t="s">
        <v>51</v>
      </c>
      <c r="B60" s="5" t="s">
        <v>511</v>
      </c>
      <c r="C60" s="5" t="s">
        <v>512</v>
      </c>
      <c r="D60" s="10" t="s">
        <v>513</v>
      </c>
      <c r="E60" s="11">
        <v>7</v>
      </c>
      <c r="F60" s="11">
        <v>7</v>
      </c>
      <c r="G60" s="11">
        <v>0</v>
      </c>
      <c r="H60" s="11">
        <v>0</v>
      </c>
      <c r="I60" s="11">
        <v>7</v>
      </c>
      <c r="J60" s="11">
        <v>7</v>
      </c>
      <c r="K60" s="11">
        <v>2</v>
      </c>
      <c r="L60" s="11">
        <v>1</v>
      </c>
      <c r="M60" s="12">
        <f t="shared" si="0"/>
        <v>31</v>
      </c>
      <c r="N60" s="9" t="s">
        <v>50</v>
      </c>
    </row>
    <row r="61" spans="1:14" ht="75">
      <c r="A61" s="5" t="s">
        <v>24</v>
      </c>
      <c r="B61" s="5" t="s">
        <v>514</v>
      </c>
      <c r="C61" s="5" t="s">
        <v>38</v>
      </c>
      <c r="D61" s="10" t="s">
        <v>515</v>
      </c>
      <c r="E61" s="11">
        <v>7</v>
      </c>
      <c r="F61" s="11">
        <v>7</v>
      </c>
      <c r="G61" s="11">
        <v>0</v>
      </c>
      <c r="H61" s="11">
        <v>0</v>
      </c>
      <c r="I61" s="11">
        <v>2</v>
      </c>
      <c r="J61" s="11">
        <v>7</v>
      </c>
      <c r="K61" s="11">
        <v>7</v>
      </c>
      <c r="L61" s="11">
        <v>0</v>
      </c>
      <c r="M61" s="12">
        <f t="shared" si="0"/>
        <v>30</v>
      </c>
      <c r="N61" s="9" t="s">
        <v>180</v>
      </c>
    </row>
    <row r="62" spans="1:14" ht="37.5">
      <c r="A62" s="5" t="s">
        <v>55</v>
      </c>
      <c r="B62" s="6" t="s">
        <v>516</v>
      </c>
      <c r="C62" s="6" t="s">
        <v>81</v>
      </c>
      <c r="D62" s="10" t="s">
        <v>517</v>
      </c>
      <c r="E62" s="11">
        <v>6</v>
      </c>
      <c r="F62" s="11">
        <v>7</v>
      </c>
      <c r="G62" s="11">
        <v>0</v>
      </c>
      <c r="H62" s="11">
        <v>0</v>
      </c>
      <c r="I62" s="11">
        <v>7</v>
      </c>
      <c r="J62" s="11">
        <v>7</v>
      </c>
      <c r="K62" s="11">
        <v>0</v>
      </c>
      <c r="L62" s="11">
        <v>2</v>
      </c>
      <c r="M62" s="12">
        <f t="shared" si="0"/>
        <v>29</v>
      </c>
      <c r="N62" s="9" t="s">
        <v>180</v>
      </c>
    </row>
    <row r="63" spans="1:14" ht="56.25">
      <c r="A63" s="5" t="s">
        <v>518</v>
      </c>
      <c r="B63" s="5" t="s">
        <v>519</v>
      </c>
      <c r="C63" s="5" t="s">
        <v>520</v>
      </c>
      <c r="D63" s="10" t="s">
        <v>521</v>
      </c>
      <c r="E63" s="11">
        <v>7</v>
      </c>
      <c r="F63" s="11">
        <v>7</v>
      </c>
      <c r="G63" s="11">
        <v>0</v>
      </c>
      <c r="H63" s="11">
        <v>0</v>
      </c>
      <c r="I63" s="11">
        <v>7</v>
      </c>
      <c r="J63" s="11">
        <v>7</v>
      </c>
      <c r="K63" s="11">
        <v>0</v>
      </c>
      <c r="L63" s="11">
        <v>1</v>
      </c>
      <c r="M63" s="12">
        <f t="shared" si="0"/>
        <v>29</v>
      </c>
      <c r="N63" s="9" t="s">
        <v>180</v>
      </c>
    </row>
    <row r="64" spans="1:14" ht="37.5">
      <c r="A64" s="5" t="s">
        <v>55</v>
      </c>
      <c r="B64" s="6" t="s">
        <v>522</v>
      </c>
      <c r="C64" s="6" t="s">
        <v>57</v>
      </c>
      <c r="D64" s="10" t="s">
        <v>523</v>
      </c>
      <c r="E64" s="11">
        <v>7</v>
      </c>
      <c r="F64" s="11">
        <v>7</v>
      </c>
      <c r="G64" s="11">
        <v>7</v>
      </c>
      <c r="H64" s="11">
        <v>0</v>
      </c>
      <c r="I64" s="11">
        <v>4</v>
      </c>
      <c r="J64" s="11">
        <v>4</v>
      </c>
      <c r="K64" s="11">
        <v>0</v>
      </c>
      <c r="L64" s="11">
        <v>0</v>
      </c>
      <c r="M64" s="12">
        <f t="shared" si="0"/>
        <v>29</v>
      </c>
      <c r="N64" s="9" t="s">
        <v>180</v>
      </c>
    </row>
    <row r="65" spans="1:14" ht="37.5">
      <c r="A65" s="5" t="s">
        <v>55</v>
      </c>
      <c r="B65" s="6" t="s">
        <v>524</v>
      </c>
      <c r="C65" s="6" t="s">
        <v>57</v>
      </c>
      <c r="D65" s="10" t="s">
        <v>525</v>
      </c>
      <c r="E65" s="11">
        <v>7</v>
      </c>
      <c r="F65" s="11">
        <v>7</v>
      </c>
      <c r="G65" s="11">
        <v>0</v>
      </c>
      <c r="H65" s="11">
        <v>0</v>
      </c>
      <c r="I65" s="11">
        <v>7</v>
      </c>
      <c r="J65" s="11">
        <v>7</v>
      </c>
      <c r="K65" s="11">
        <v>0</v>
      </c>
      <c r="L65" s="11">
        <v>1</v>
      </c>
      <c r="M65" s="12">
        <f t="shared" si="0"/>
        <v>29</v>
      </c>
      <c r="N65" s="9" t="s">
        <v>180</v>
      </c>
    </row>
    <row r="66" spans="1:14" ht="56.25">
      <c r="A66" s="5" t="s">
        <v>24</v>
      </c>
      <c r="B66" s="5" t="s">
        <v>526</v>
      </c>
      <c r="C66" s="5" t="s">
        <v>102</v>
      </c>
      <c r="D66" s="10" t="s">
        <v>527</v>
      </c>
      <c r="E66" s="11">
        <v>7</v>
      </c>
      <c r="F66" s="11">
        <v>7</v>
      </c>
      <c r="G66" s="11">
        <v>0</v>
      </c>
      <c r="H66" s="11">
        <v>0</v>
      </c>
      <c r="I66" s="11">
        <v>6</v>
      </c>
      <c r="J66" s="11">
        <v>2</v>
      </c>
      <c r="K66" s="11">
        <v>7</v>
      </c>
      <c r="L66" s="11">
        <v>0</v>
      </c>
      <c r="M66" s="12">
        <f t="shared" si="0"/>
        <v>29</v>
      </c>
      <c r="N66" s="9" t="s">
        <v>180</v>
      </c>
    </row>
    <row r="67" spans="1:14" ht="56.25">
      <c r="A67" s="5" t="s">
        <v>24</v>
      </c>
      <c r="B67" s="5" t="s">
        <v>528</v>
      </c>
      <c r="C67" s="5" t="s">
        <v>529</v>
      </c>
      <c r="D67" s="10" t="s">
        <v>530</v>
      </c>
      <c r="E67" s="11">
        <v>7</v>
      </c>
      <c r="F67" s="11">
        <v>7</v>
      </c>
      <c r="G67" s="11">
        <v>0</v>
      </c>
      <c r="H67" s="11">
        <v>0</v>
      </c>
      <c r="I67" s="11">
        <v>7</v>
      </c>
      <c r="J67" s="11">
        <v>7</v>
      </c>
      <c r="K67" s="11">
        <v>0</v>
      </c>
      <c r="L67" s="11">
        <v>1</v>
      </c>
      <c r="M67" s="12">
        <f t="shared" si="0"/>
        <v>29</v>
      </c>
      <c r="N67" s="9" t="s">
        <v>180</v>
      </c>
    </row>
    <row r="68" spans="1:14" ht="37.5">
      <c r="A68" s="5" t="s">
        <v>55</v>
      </c>
      <c r="B68" s="6" t="s">
        <v>531</v>
      </c>
      <c r="C68" s="6" t="s">
        <v>57</v>
      </c>
      <c r="D68" s="10" t="s">
        <v>532</v>
      </c>
      <c r="E68" s="11">
        <v>7</v>
      </c>
      <c r="F68" s="11">
        <v>7</v>
      </c>
      <c r="G68" s="11">
        <v>0</v>
      </c>
      <c r="H68" s="11">
        <v>0</v>
      </c>
      <c r="I68" s="11">
        <v>1</v>
      </c>
      <c r="J68" s="11">
        <v>7</v>
      </c>
      <c r="K68" s="11">
        <v>7</v>
      </c>
      <c r="L68" s="11">
        <v>0</v>
      </c>
      <c r="M68" s="12">
        <f t="shared" si="0"/>
        <v>29</v>
      </c>
      <c r="N68" s="9" t="s">
        <v>180</v>
      </c>
    </row>
    <row r="69" spans="1:14" ht="75">
      <c r="A69" s="5" t="s">
        <v>24</v>
      </c>
      <c r="B69" s="5" t="s">
        <v>533</v>
      </c>
      <c r="C69" s="5" t="s">
        <v>534</v>
      </c>
      <c r="D69" s="10" t="s">
        <v>535</v>
      </c>
      <c r="E69" s="11">
        <v>6</v>
      </c>
      <c r="F69" s="11">
        <v>7</v>
      </c>
      <c r="G69" s="11">
        <v>2</v>
      </c>
      <c r="H69" s="11">
        <v>0</v>
      </c>
      <c r="I69" s="11">
        <v>7</v>
      </c>
      <c r="J69" s="11">
        <v>5</v>
      </c>
      <c r="K69" s="11">
        <v>2</v>
      </c>
      <c r="L69" s="11">
        <v>0</v>
      </c>
      <c r="M69" s="12">
        <f t="shared" si="0"/>
        <v>29</v>
      </c>
      <c r="N69" s="9" t="s">
        <v>180</v>
      </c>
    </row>
    <row r="70" spans="1:14" ht="75">
      <c r="A70" s="5" t="s">
        <v>24</v>
      </c>
      <c r="B70" s="5" t="s">
        <v>536</v>
      </c>
      <c r="C70" s="5" t="s">
        <v>38</v>
      </c>
      <c r="D70" s="10" t="s">
        <v>537</v>
      </c>
      <c r="E70" s="11">
        <v>7</v>
      </c>
      <c r="F70" s="11">
        <v>7</v>
      </c>
      <c r="G70" s="11">
        <v>0</v>
      </c>
      <c r="H70" s="11">
        <v>0</v>
      </c>
      <c r="I70" s="11">
        <v>7</v>
      </c>
      <c r="J70" s="11">
        <v>7</v>
      </c>
      <c r="K70" s="11">
        <v>0</v>
      </c>
      <c r="L70" s="11">
        <v>0</v>
      </c>
      <c r="M70" s="12">
        <f t="shared" si="0"/>
        <v>28</v>
      </c>
      <c r="N70" s="9" t="s">
        <v>180</v>
      </c>
    </row>
    <row r="71" spans="1:14" ht="93.75">
      <c r="A71" s="5" t="s">
        <v>190</v>
      </c>
      <c r="B71" s="5" t="s">
        <v>538</v>
      </c>
      <c r="C71" s="5" t="s">
        <v>192</v>
      </c>
      <c r="D71" s="10" t="s">
        <v>539</v>
      </c>
      <c r="E71" s="11">
        <v>7</v>
      </c>
      <c r="F71" s="11">
        <v>0</v>
      </c>
      <c r="G71" s="11">
        <v>0</v>
      </c>
      <c r="H71" s="11">
        <v>0</v>
      </c>
      <c r="I71" s="11">
        <v>7</v>
      </c>
      <c r="J71" s="11">
        <v>7</v>
      </c>
      <c r="K71" s="11">
        <v>7</v>
      </c>
      <c r="L71" s="11">
        <v>0</v>
      </c>
      <c r="M71" s="12">
        <f t="shared" si="0"/>
        <v>28</v>
      </c>
      <c r="N71" s="9" t="s">
        <v>180</v>
      </c>
    </row>
    <row r="72" spans="1:14" ht="37.5">
      <c r="A72" s="5" t="s">
        <v>55</v>
      </c>
      <c r="B72" s="6" t="s">
        <v>540</v>
      </c>
      <c r="C72" s="6" t="s">
        <v>57</v>
      </c>
      <c r="D72" s="10" t="s">
        <v>541</v>
      </c>
      <c r="E72" s="11">
        <v>6</v>
      </c>
      <c r="F72" s="11">
        <v>1</v>
      </c>
      <c r="G72" s="11">
        <v>7</v>
      </c>
      <c r="H72" s="11">
        <v>0</v>
      </c>
      <c r="I72" s="11">
        <v>7</v>
      </c>
      <c r="J72" s="11">
        <v>7</v>
      </c>
      <c r="K72" s="11">
        <v>0</v>
      </c>
      <c r="L72" s="11">
        <v>0</v>
      </c>
      <c r="M72" s="12">
        <f t="shared" si="0"/>
        <v>28</v>
      </c>
      <c r="N72" s="9" t="s">
        <v>180</v>
      </c>
    </row>
    <row r="73" spans="1:14" ht="75">
      <c r="A73" s="5" t="s">
        <v>542</v>
      </c>
      <c r="B73" s="5" t="s">
        <v>543</v>
      </c>
      <c r="C73" s="5" t="s">
        <v>544</v>
      </c>
      <c r="D73" s="10" t="s">
        <v>545</v>
      </c>
      <c r="E73" s="11">
        <v>7</v>
      </c>
      <c r="F73" s="11">
        <v>7</v>
      </c>
      <c r="G73" s="11">
        <v>0</v>
      </c>
      <c r="H73" s="11">
        <v>0</v>
      </c>
      <c r="I73" s="11">
        <v>6</v>
      </c>
      <c r="J73" s="11">
        <v>7</v>
      </c>
      <c r="K73" s="11">
        <v>0</v>
      </c>
      <c r="L73" s="11">
        <v>1</v>
      </c>
      <c r="M73" s="12">
        <f t="shared" si="0"/>
        <v>28</v>
      </c>
      <c r="N73" s="9" t="s">
        <v>180</v>
      </c>
    </row>
    <row r="74" spans="1:14" ht="56.25">
      <c r="A74" s="5" t="s">
        <v>228</v>
      </c>
      <c r="B74" s="5" t="s">
        <v>546</v>
      </c>
      <c r="C74" s="5" t="s">
        <v>547</v>
      </c>
      <c r="D74" s="10" t="s">
        <v>548</v>
      </c>
      <c r="E74" s="11">
        <v>7</v>
      </c>
      <c r="F74" s="11">
        <v>7</v>
      </c>
      <c r="G74" s="11">
        <v>0</v>
      </c>
      <c r="H74" s="11">
        <v>0</v>
      </c>
      <c r="I74" s="11">
        <v>7</v>
      </c>
      <c r="J74" s="11">
        <v>7</v>
      </c>
      <c r="K74" s="11">
        <v>0</v>
      </c>
      <c r="L74" s="11">
        <v>0</v>
      </c>
      <c r="M74" s="12">
        <f t="shared" si="0"/>
        <v>28</v>
      </c>
      <c r="N74" s="9" t="s">
        <v>180</v>
      </c>
    </row>
    <row r="75" spans="1:14" ht="93.75">
      <c r="A75" s="5" t="s">
        <v>152</v>
      </c>
      <c r="B75" s="5" t="s">
        <v>549</v>
      </c>
      <c r="C75" s="5" t="s">
        <v>550</v>
      </c>
      <c r="D75" s="10" t="s">
        <v>551</v>
      </c>
      <c r="E75" s="11">
        <v>7</v>
      </c>
      <c r="F75" s="11">
        <v>7</v>
      </c>
      <c r="G75" s="11">
        <v>0</v>
      </c>
      <c r="H75" s="11">
        <v>0</v>
      </c>
      <c r="I75" s="11">
        <v>7</v>
      </c>
      <c r="J75" s="11">
        <v>7</v>
      </c>
      <c r="K75" s="11">
        <v>0</v>
      </c>
      <c r="L75" s="11">
        <v>0</v>
      </c>
      <c r="M75" s="12">
        <f t="shared" si="0"/>
        <v>28</v>
      </c>
      <c r="N75" s="9" t="s">
        <v>180</v>
      </c>
    </row>
    <row r="76" spans="1:14" ht="75">
      <c r="A76" s="5" t="s">
        <v>24</v>
      </c>
      <c r="B76" s="5" t="s">
        <v>552</v>
      </c>
      <c r="C76" s="5" t="s">
        <v>38</v>
      </c>
      <c r="D76" s="10" t="s">
        <v>553</v>
      </c>
      <c r="E76" s="11">
        <v>7</v>
      </c>
      <c r="F76" s="11">
        <v>7</v>
      </c>
      <c r="G76" s="11">
        <v>0</v>
      </c>
      <c r="H76" s="11">
        <v>0</v>
      </c>
      <c r="I76" s="11">
        <v>7</v>
      </c>
      <c r="J76" s="11">
        <v>7</v>
      </c>
      <c r="K76" s="11">
        <v>0</v>
      </c>
      <c r="L76" s="11">
        <v>0</v>
      </c>
      <c r="M76" s="12">
        <f t="shared" si="0"/>
        <v>28</v>
      </c>
      <c r="N76" s="9" t="s">
        <v>180</v>
      </c>
    </row>
    <row r="77" spans="1:14" ht="75">
      <c r="A77" s="5" t="s">
        <v>40</v>
      </c>
      <c r="B77" s="5" t="s">
        <v>554</v>
      </c>
      <c r="C77" s="5" t="s">
        <v>555</v>
      </c>
      <c r="D77" s="10" t="s">
        <v>556</v>
      </c>
      <c r="E77" s="11">
        <v>7</v>
      </c>
      <c r="F77" s="11">
        <v>7</v>
      </c>
      <c r="G77" s="11">
        <v>0</v>
      </c>
      <c r="H77" s="11">
        <v>0</v>
      </c>
      <c r="I77" s="11">
        <v>7</v>
      </c>
      <c r="J77" s="11">
        <v>7</v>
      </c>
      <c r="K77" s="11">
        <v>0</v>
      </c>
      <c r="L77" s="11">
        <v>0</v>
      </c>
      <c r="M77" s="12">
        <f t="shared" si="0"/>
        <v>28</v>
      </c>
      <c r="N77" s="9" t="s">
        <v>180</v>
      </c>
    </row>
    <row r="78" spans="1:14" ht="75">
      <c r="A78" s="5" t="s">
        <v>24</v>
      </c>
      <c r="B78" s="5" t="s">
        <v>557</v>
      </c>
      <c r="C78" s="5" t="s">
        <v>38</v>
      </c>
      <c r="D78" s="10" t="s">
        <v>558</v>
      </c>
      <c r="E78" s="11">
        <v>5</v>
      </c>
      <c r="F78" s="11">
        <v>7</v>
      </c>
      <c r="G78" s="11">
        <v>0</v>
      </c>
      <c r="H78" s="11">
        <v>0</v>
      </c>
      <c r="I78" s="11">
        <v>7</v>
      </c>
      <c r="J78" s="11">
        <v>5</v>
      </c>
      <c r="K78" s="11">
        <v>2</v>
      </c>
      <c r="L78" s="11">
        <v>1</v>
      </c>
      <c r="M78" s="12">
        <f t="shared" si="0"/>
        <v>27</v>
      </c>
      <c r="N78" s="9" t="s">
        <v>180</v>
      </c>
    </row>
    <row r="79" spans="1:14" ht="56.25">
      <c r="A79" s="5" t="s">
        <v>55</v>
      </c>
      <c r="B79" s="6" t="s">
        <v>559</v>
      </c>
      <c r="C79" s="6" t="s">
        <v>81</v>
      </c>
      <c r="D79" s="10" t="s">
        <v>560</v>
      </c>
      <c r="E79" s="11">
        <v>6</v>
      </c>
      <c r="F79" s="11">
        <v>6</v>
      </c>
      <c r="G79" s="11">
        <v>0</v>
      </c>
      <c r="H79" s="11">
        <v>0</v>
      </c>
      <c r="I79" s="11">
        <v>7</v>
      </c>
      <c r="J79" s="11">
        <v>7</v>
      </c>
      <c r="K79" s="11">
        <v>0</v>
      </c>
      <c r="L79" s="11">
        <v>1</v>
      </c>
      <c r="M79" s="12">
        <f t="shared" si="0"/>
        <v>27</v>
      </c>
      <c r="N79" s="9" t="s">
        <v>180</v>
      </c>
    </row>
    <row r="80" spans="1:14" ht="93.75">
      <c r="A80" s="5" t="s">
        <v>392</v>
      </c>
      <c r="B80" s="5" t="s">
        <v>561</v>
      </c>
      <c r="C80" s="5" t="s">
        <v>394</v>
      </c>
      <c r="D80" s="10" t="s">
        <v>562</v>
      </c>
      <c r="E80" s="11">
        <v>7</v>
      </c>
      <c r="F80" s="11">
        <v>7</v>
      </c>
      <c r="G80" s="11">
        <v>0</v>
      </c>
      <c r="H80" s="11">
        <v>0</v>
      </c>
      <c r="I80" s="11">
        <v>7</v>
      </c>
      <c r="J80" s="11">
        <v>5</v>
      </c>
      <c r="K80" s="11">
        <v>0</v>
      </c>
      <c r="L80" s="11">
        <v>1</v>
      </c>
      <c r="M80" s="12">
        <f t="shared" si="0"/>
        <v>27</v>
      </c>
      <c r="N80" s="9" t="s">
        <v>180</v>
      </c>
    </row>
    <row r="81" spans="1:14" ht="93.75">
      <c r="A81" s="5" t="s">
        <v>148</v>
      </c>
      <c r="B81" s="5" t="s">
        <v>563</v>
      </c>
      <c r="C81" s="5" t="s">
        <v>150</v>
      </c>
      <c r="D81" s="10" t="s">
        <v>564</v>
      </c>
      <c r="E81" s="11">
        <v>7</v>
      </c>
      <c r="F81" s="11">
        <v>1</v>
      </c>
      <c r="G81" s="11">
        <v>0</v>
      </c>
      <c r="H81" s="11">
        <v>0</v>
      </c>
      <c r="I81" s="11">
        <v>7</v>
      </c>
      <c r="J81" s="11">
        <v>5</v>
      </c>
      <c r="K81" s="11">
        <v>6</v>
      </c>
      <c r="L81" s="11">
        <v>0</v>
      </c>
      <c r="M81" s="12">
        <f t="shared" si="0"/>
        <v>26</v>
      </c>
      <c r="N81" s="9" t="s">
        <v>180</v>
      </c>
    </row>
    <row r="82" spans="1:14" ht="37.5">
      <c r="A82" s="5" t="s">
        <v>565</v>
      </c>
      <c r="B82" s="5" t="s">
        <v>566</v>
      </c>
      <c r="C82" s="5" t="s">
        <v>567</v>
      </c>
      <c r="D82" s="10" t="s">
        <v>568</v>
      </c>
      <c r="E82" s="11">
        <v>7</v>
      </c>
      <c r="F82" s="11">
        <v>0</v>
      </c>
      <c r="G82" s="11">
        <v>0</v>
      </c>
      <c r="H82" s="11">
        <v>0</v>
      </c>
      <c r="I82" s="11">
        <v>7</v>
      </c>
      <c r="J82" s="11">
        <v>5</v>
      </c>
      <c r="K82" s="11">
        <v>7</v>
      </c>
      <c r="L82" s="11">
        <v>0</v>
      </c>
      <c r="M82" s="12">
        <f t="shared" si="0"/>
        <v>26</v>
      </c>
      <c r="N82" s="9" t="s">
        <v>180</v>
      </c>
    </row>
    <row r="83" spans="1:14" ht="56.25">
      <c r="A83" s="5" t="s">
        <v>24</v>
      </c>
      <c r="B83" s="5" t="s">
        <v>569</v>
      </c>
      <c r="C83" s="5" t="s">
        <v>146</v>
      </c>
      <c r="D83" s="10" t="s">
        <v>570</v>
      </c>
      <c r="E83" s="11">
        <v>4</v>
      </c>
      <c r="F83" s="11">
        <v>1</v>
      </c>
      <c r="G83" s="11">
        <v>0</v>
      </c>
      <c r="H83" s="11">
        <v>0</v>
      </c>
      <c r="I83" s="11">
        <v>7</v>
      </c>
      <c r="J83" s="11">
        <v>7</v>
      </c>
      <c r="K83" s="11">
        <v>7</v>
      </c>
      <c r="L83" s="11">
        <v>0</v>
      </c>
      <c r="M83" s="12">
        <f t="shared" si="0"/>
        <v>26</v>
      </c>
      <c r="N83" s="9" t="s">
        <v>180</v>
      </c>
    </row>
    <row r="84" spans="1:14" ht="56.25">
      <c r="A84" s="5" t="s">
        <v>152</v>
      </c>
      <c r="B84" s="5" t="s">
        <v>571</v>
      </c>
      <c r="C84" s="5" t="s">
        <v>572</v>
      </c>
      <c r="D84" s="10" t="s">
        <v>573</v>
      </c>
      <c r="E84" s="11">
        <v>3</v>
      </c>
      <c r="F84" s="11">
        <v>7</v>
      </c>
      <c r="G84" s="11">
        <v>0</v>
      </c>
      <c r="H84" s="11">
        <v>0</v>
      </c>
      <c r="I84" s="11">
        <v>7</v>
      </c>
      <c r="J84" s="11">
        <v>7</v>
      </c>
      <c r="K84" s="11">
        <v>0</v>
      </c>
      <c r="L84" s="11">
        <v>2</v>
      </c>
      <c r="M84" s="12">
        <f t="shared" si="0"/>
        <v>26</v>
      </c>
      <c r="N84" s="9" t="s">
        <v>180</v>
      </c>
    </row>
    <row r="85" spans="1:14" ht="75">
      <c r="A85" s="5" t="s">
        <v>97</v>
      </c>
      <c r="B85" s="7" t="s">
        <v>574</v>
      </c>
      <c r="C85" s="6" t="s">
        <v>99</v>
      </c>
      <c r="D85" s="10" t="s">
        <v>575</v>
      </c>
      <c r="E85" s="11">
        <v>7</v>
      </c>
      <c r="F85" s="11">
        <v>7</v>
      </c>
      <c r="G85" s="11">
        <v>0</v>
      </c>
      <c r="H85" s="11">
        <v>0</v>
      </c>
      <c r="I85" s="11">
        <v>1</v>
      </c>
      <c r="J85" s="11">
        <v>7</v>
      </c>
      <c r="K85" s="11">
        <v>0</v>
      </c>
      <c r="L85" s="11">
        <v>3</v>
      </c>
      <c r="M85" s="12">
        <f t="shared" si="0"/>
        <v>25</v>
      </c>
      <c r="N85" s="9" t="s">
        <v>180</v>
      </c>
    </row>
    <row r="86" spans="1:14" ht="56.25">
      <c r="A86" s="5" t="s">
        <v>152</v>
      </c>
      <c r="B86" s="5" t="s">
        <v>576</v>
      </c>
      <c r="C86" s="5" t="s">
        <v>236</v>
      </c>
      <c r="D86" s="10" t="s">
        <v>577</v>
      </c>
      <c r="E86" s="11">
        <v>5</v>
      </c>
      <c r="F86" s="11">
        <v>7</v>
      </c>
      <c r="G86" s="11">
        <v>0</v>
      </c>
      <c r="H86" s="11">
        <v>0</v>
      </c>
      <c r="I86" s="11">
        <v>7</v>
      </c>
      <c r="J86" s="11">
        <v>5</v>
      </c>
      <c r="K86" s="11">
        <v>0</v>
      </c>
      <c r="L86" s="11">
        <v>1</v>
      </c>
      <c r="M86" s="12">
        <f t="shared" si="0"/>
        <v>25</v>
      </c>
      <c r="N86" s="9" t="s">
        <v>180</v>
      </c>
    </row>
    <row r="87" spans="1:14" ht="56.25">
      <c r="A87" s="5" t="s">
        <v>24</v>
      </c>
      <c r="B87" s="5" t="s">
        <v>578</v>
      </c>
      <c r="C87" s="5" t="s">
        <v>26</v>
      </c>
      <c r="D87" s="10" t="s">
        <v>579</v>
      </c>
      <c r="E87" s="11">
        <v>7</v>
      </c>
      <c r="F87" s="11">
        <v>7</v>
      </c>
      <c r="G87" s="11">
        <v>0</v>
      </c>
      <c r="H87" s="11">
        <v>0</v>
      </c>
      <c r="I87" s="11">
        <v>6</v>
      </c>
      <c r="J87" s="11">
        <v>5</v>
      </c>
      <c r="K87" s="11">
        <v>0</v>
      </c>
      <c r="L87" s="11">
        <v>0</v>
      </c>
      <c r="M87" s="12">
        <f t="shared" si="0"/>
        <v>25</v>
      </c>
      <c r="N87" s="9" t="s">
        <v>180</v>
      </c>
    </row>
    <row r="88" spans="1:14" ht="56.25">
      <c r="A88" s="5" t="s">
        <v>186</v>
      </c>
      <c r="B88" s="5" t="s">
        <v>580</v>
      </c>
      <c r="C88" s="5" t="s">
        <v>581</v>
      </c>
      <c r="D88" s="10" t="s">
        <v>582</v>
      </c>
      <c r="E88" s="11">
        <v>7</v>
      </c>
      <c r="F88" s="11">
        <v>7</v>
      </c>
      <c r="G88" s="11">
        <v>0</v>
      </c>
      <c r="H88" s="11">
        <v>0</v>
      </c>
      <c r="I88" s="11">
        <v>7</v>
      </c>
      <c r="J88" s="11">
        <v>2</v>
      </c>
      <c r="K88" s="11">
        <v>2</v>
      </c>
      <c r="L88" s="11">
        <v>0</v>
      </c>
      <c r="M88" s="12">
        <f t="shared" si="0"/>
        <v>25</v>
      </c>
      <c r="N88" s="9" t="s">
        <v>180</v>
      </c>
    </row>
    <row r="89" spans="1:14" ht="75">
      <c r="A89" s="5" t="s">
        <v>33</v>
      </c>
      <c r="B89" s="5" t="s">
        <v>583</v>
      </c>
      <c r="C89" s="5" t="s">
        <v>114</v>
      </c>
      <c r="D89" s="10" t="s">
        <v>584</v>
      </c>
      <c r="E89" s="11">
        <v>6</v>
      </c>
      <c r="F89" s="11">
        <v>5</v>
      </c>
      <c r="G89" s="11">
        <v>0</v>
      </c>
      <c r="H89" s="11">
        <v>0</v>
      </c>
      <c r="I89" s="11">
        <v>7</v>
      </c>
      <c r="J89" s="11">
        <v>7</v>
      </c>
      <c r="K89" s="11">
        <v>0</v>
      </c>
      <c r="L89" s="11">
        <v>0</v>
      </c>
      <c r="M89" s="12">
        <f t="shared" si="0"/>
        <v>25</v>
      </c>
      <c r="N89" s="9" t="s">
        <v>180</v>
      </c>
    </row>
    <row r="90" spans="1:13" ht="93.75">
      <c r="A90" s="5" t="s">
        <v>190</v>
      </c>
      <c r="B90" s="5" t="s">
        <v>585</v>
      </c>
      <c r="C90" s="5" t="s">
        <v>192</v>
      </c>
      <c r="D90" s="10" t="s">
        <v>586</v>
      </c>
      <c r="E90" s="11">
        <v>0</v>
      </c>
      <c r="F90" s="11">
        <v>7</v>
      </c>
      <c r="G90" s="11">
        <v>0</v>
      </c>
      <c r="H90" s="11">
        <v>0</v>
      </c>
      <c r="I90" s="11">
        <v>6</v>
      </c>
      <c r="J90" s="11">
        <v>7</v>
      </c>
      <c r="K90" s="11">
        <v>4</v>
      </c>
      <c r="L90" s="11">
        <v>0</v>
      </c>
      <c r="M90" s="12">
        <f t="shared" si="0"/>
        <v>24</v>
      </c>
    </row>
    <row r="91" spans="1:13" ht="56.25">
      <c r="A91" s="5" t="s">
        <v>228</v>
      </c>
      <c r="B91" s="5" t="s">
        <v>587</v>
      </c>
      <c r="C91" s="5" t="s">
        <v>547</v>
      </c>
      <c r="D91" s="10" t="s">
        <v>588</v>
      </c>
      <c r="E91" s="11">
        <v>7</v>
      </c>
      <c r="F91" s="11">
        <v>1</v>
      </c>
      <c r="G91" s="11">
        <v>0</v>
      </c>
      <c r="H91" s="11">
        <v>0</v>
      </c>
      <c r="I91" s="11">
        <v>7</v>
      </c>
      <c r="J91" s="11">
        <v>7</v>
      </c>
      <c r="K91" s="11">
        <v>2</v>
      </c>
      <c r="L91" s="11">
        <v>0</v>
      </c>
      <c r="M91" s="12">
        <f t="shared" si="0"/>
        <v>24</v>
      </c>
    </row>
    <row r="92" spans="1:13" ht="56.25">
      <c r="A92" s="5" t="s">
        <v>152</v>
      </c>
      <c r="B92" s="5" t="s">
        <v>589</v>
      </c>
      <c r="C92" s="5" t="s">
        <v>236</v>
      </c>
      <c r="D92" s="10" t="s">
        <v>590</v>
      </c>
      <c r="E92" s="11">
        <v>7</v>
      </c>
      <c r="F92" s="11">
        <v>0</v>
      </c>
      <c r="G92" s="11">
        <v>0</v>
      </c>
      <c r="H92" s="11">
        <v>0</v>
      </c>
      <c r="I92" s="11">
        <v>7</v>
      </c>
      <c r="J92" s="11">
        <v>7</v>
      </c>
      <c r="K92" s="11">
        <v>2</v>
      </c>
      <c r="L92" s="11">
        <v>0</v>
      </c>
      <c r="M92" s="12">
        <f t="shared" si="0"/>
        <v>23</v>
      </c>
    </row>
    <row r="93" spans="1:13" ht="56.25">
      <c r="A93" s="5" t="s">
        <v>152</v>
      </c>
      <c r="B93" s="5" t="s">
        <v>591</v>
      </c>
      <c r="C93" s="5" t="s">
        <v>236</v>
      </c>
      <c r="D93" s="10" t="s">
        <v>592</v>
      </c>
      <c r="E93" s="11">
        <v>7</v>
      </c>
      <c r="F93" s="11">
        <v>7</v>
      </c>
      <c r="G93" s="11">
        <v>0</v>
      </c>
      <c r="H93" s="11">
        <v>0</v>
      </c>
      <c r="I93" s="11">
        <v>7</v>
      </c>
      <c r="J93" s="11">
        <v>2</v>
      </c>
      <c r="K93" s="11">
        <v>0</v>
      </c>
      <c r="L93" s="11">
        <v>0</v>
      </c>
      <c r="M93" s="12">
        <f t="shared" si="0"/>
        <v>23</v>
      </c>
    </row>
    <row r="94" spans="1:13" ht="75">
      <c r="A94" s="5" t="s">
        <v>97</v>
      </c>
      <c r="B94" s="7" t="s">
        <v>593</v>
      </c>
      <c r="C94" s="6" t="s">
        <v>99</v>
      </c>
      <c r="D94" s="10" t="s">
        <v>594</v>
      </c>
      <c r="E94" s="11">
        <v>7</v>
      </c>
      <c r="F94" s="11">
        <v>7</v>
      </c>
      <c r="G94" s="11">
        <v>0</v>
      </c>
      <c r="H94" s="11">
        <v>0</v>
      </c>
      <c r="I94" s="11">
        <v>7</v>
      </c>
      <c r="J94" s="11">
        <v>2</v>
      </c>
      <c r="K94" s="11">
        <v>0</v>
      </c>
      <c r="L94" s="11">
        <v>0</v>
      </c>
      <c r="M94" s="12">
        <f t="shared" si="0"/>
        <v>23</v>
      </c>
    </row>
    <row r="95" spans="1:13" ht="56.25">
      <c r="A95" s="5" t="s">
        <v>228</v>
      </c>
      <c r="B95" s="5" t="s">
        <v>595</v>
      </c>
      <c r="C95" s="5" t="s">
        <v>384</v>
      </c>
      <c r="D95" s="10" t="s">
        <v>596</v>
      </c>
      <c r="E95" s="11">
        <v>6</v>
      </c>
      <c r="F95" s="11">
        <v>7</v>
      </c>
      <c r="G95" s="11">
        <v>0</v>
      </c>
      <c r="H95" s="11">
        <v>0</v>
      </c>
      <c r="I95" s="11">
        <v>7</v>
      </c>
      <c r="J95" s="11">
        <v>3</v>
      </c>
      <c r="K95" s="11">
        <v>0</v>
      </c>
      <c r="L95" s="11">
        <v>0</v>
      </c>
      <c r="M95" s="12">
        <f t="shared" si="0"/>
        <v>23</v>
      </c>
    </row>
    <row r="96" spans="1:13" ht="56.25">
      <c r="A96" s="5" t="s">
        <v>33</v>
      </c>
      <c r="B96" s="5" t="s">
        <v>597</v>
      </c>
      <c r="C96" s="5" t="s">
        <v>206</v>
      </c>
      <c r="D96" s="10" t="s">
        <v>598</v>
      </c>
      <c r="E96" s="11">
        <v>7</v>
      </c>
      <c r="F96" s="11">
        <v>7</v>
      </c>
      <c r="G96" s="11">
        <v>0</v>
      </c>
      <c r="H96" s="11">
        <v>0</v>
      </c>
      <c r="I96" s="11">
        <v>7</v>
      </c>
      <c r="J96" s="11">
        <v>2</v>
      </c>
      <c r="K96" s="11">
        <v>0</v>
      </c>
      <c r="L96" s="11">
        <v>0</v>
      </c>
      <c r="M96" s="12">
        <f t="shared" si="0"/>
        <v>23</v>
      </c>
    </row>
    <row r="97" spans="1:13" ht="56.25">
      <c r="A97" s="5" t="s">
        <v>599</v>
      </c>
      <c r="B97" s="5" t="s">
        <v>600</v>
      </c>
      <c r="C97" s="5" t="s">
        <v>601</v>
      </c>
      <c r="D97" s="10" t="s">
        <v>602</v>
      </c>
      <c r="E97" s="11">
        <v>7</v>
      </c>
      <c r="F97" s="11">
        <v>7</v>
      </c>
      <c r="G97" s="11">
        <v>0</v>
      </c>
      <c r="H97" s="11">
        <v>0</v>
      </c>
      <c r="I97" s="11">
        <v>6</v>
      </c>
      <c r="J97" s="11">
        <v>2</v>
      </c>
      <c r="K97" s="11">
        <v>0</v>
      </c>
      <c r="L97" s="11">
        <v>0</v>
      </c>
      <c r="M97" s="12">
        <f t="shared" si="0"/>
        <v>22</v>
      </c>
    </row>
    <row r="98" spans="1:13" ht="75">
      <c r="A98" s="5" t="s">
        <v>24</v>
      </c>
      <c r="B98" s="5" t="s">
        <v>603</v>
      </c>
      <c r="C98" s="5" t="s">
        <v>38</v>
      </c>
      <c r="D98" s="10" t="s">
        <v>604</v>
      </c>
      <c r="E98" s="11">
        <v>7</v>
      </c>
      <c r="F98" s="11">
        <v>7</v>
      </c>
      <c r="G98" s="11">
        <v>1</v>
      </c>
      <c r="H98" s="11">
        <v>0</v>
      </c>
      <c r="I98" s="11">
        <v>1</v>
      </c>
      <c r="J98" s="11">
        <v>6</v>
      </c>
      <c r="K98" s="11">
        <v>0</v>
      </c>
      <c r="L98" s="11">
        <v>0</v>
      </c>
      <c r="M98" s="12">
        <f t="shared" si="0"/>
        <v>22</v>
      </c>
    </row>
    <row r="99" spans="1:13" ht="93.75">
      <c r="A99" s="5" t="s">
        <v>24</v>
      </c>
      <c r="B99" s="5" t="s">
        <v>605</v>
      </c>
      <c r="C99" s="5" t="s">
        <v>130</v>
      </c>
      <c r="D99" s="10" t="s">
        <v>606</v>
      </c>
      <c r="E99" s="11">
        <v>7</v>
      </c>
      <c r="F99" s="11">
        <v>0</v>
      </c>
      <c r="G99" s="11">
        <v>0</v>
      </c>
      <c r="H99" s="11">
        <v>0</v>
      </c>
      <c r="I99" s="11">
        <v>7</v>
      </c>
      <c r="J99" s="11">
        <v>7</v>
      </c>
      <c r="K99" s="11">
        <v>0</v>
      </c>
      <c r="L99" s="11">
        <v>1</v>
      </c>
      <c r="M99" s="12">
        <f t="shared" si="0"/>
        <v>22</v>
      </c>
    </row>
    <row r="100" spans="1:13" ht="75">
      <c r="A100" s="5" t="s">
        <v>97</v>
      </c>
      <c r="B100" s="7" t="s">
        <v>607</v>
      </c>
      <c r="C100" s="6" t="s">
        <v>99</v>
      </c>
      <c r="D100" s="10" t="s">
        <v>608</v>
      </c>
      <c r="E100" s="11">
        <v>7</v>
      </c>
      <c r="F100" s="11">
        <v>2</v>
      </c>
      <c r="G100" s="11">
        <v>0</v>
      </c>
      <c r="H100" s="11">
        <v>0</v>
      </c>
      <c r="I100" s="11">
        <v>7</v>
      </c>
      <c r="J100" s="11">
        <v>5</v>
      </c>
      <c r="K100" s="11">
        <v>0</v>
      </c>
      <c r="L100" s="11">
        <v>0</v>
      </c>
      <c r="M100" s="12">
        <f t="shared" si="0"/>
        <v>21</v>
      </c>
    </row>
    <row r="101" spans="1:13" ht="75">
      <c r="A101" s="5" t="s">
        <v>176</v>
      </c>
      <c r="B101" s="5" t="s">
        <v>609</v>
      </c>
      <c r="C101" s="5" t="s">
        <v>610</v>
      </c>
      <c r="D101" s="10" t="s">
        <v>611</v>
      </c>
      <c r="E101" s="11">
        <v>6</v>
      </c>
      <c r="F101" s="11">
        <v>7</v>
      </c>
      <c r="G101" s="11">
        <v>0</v>
      </c>
      <c r="H101" s="11">
        <v>0</v>
      </c>
      <c r="I101" s="11">
        <v>7</v>
      </c>
      <c r="J101" s="11">
        <v>1</v>
      </c>
      <c r="K101" s="11">
        <v>0</v>
      </c>
      <c r="L101" s="11">
        <v>0</v>
      </c>
      <c r="M101" s="12">
        <f t="shared" si="0"/>
        <v>21</v>
      </c>
    </row>
    <row r="102" spans="1:13" ht="37.5">
      <c r="A102" s="5" t="s">
        <v>55</v>
      </c>
      <c r="B102" s="6" t="s">
        <v>612</v>
      </c>
      <c r="C102" s="6" t="s">
        <v>57</v>
      </c>
      <c r="D102" s="10" t="s">
        <v>613</v>
      </c>
      <c r="E102" s="11">
        <v>7</v>
      </c>
      <c r="F102" s="11">
        <v>0</v>
      </c>
      <c r="G102" s="11">
        <v>0</v>
      </c>
      <c r="H102" s="11">
        <v>1</v>
      </c>
      <c r="I102" s="11">
        <v>6</v>
      </c>
      <c r="J102" s="11">
        <v>6</v>
      </c>
      <c r="K102" s="11">
        <v>0</v>
      </c>
      <c r="L102" s="11">
        <v>1</v>
      </c>
      <c r="M102" s="12">
        <f t="shared" si="0"/>
        <v>21</v>
      </c>
    </row>
    <row r="103" spans="1:13" ht="56.25">
      <c r="A103" s="5" t="s">
        <v>228</v>
      </c>
      <c r="B103" s="5" t="s">
        <v>614</v>
      </c>
      <c r="C103" s="5" t="s">
        <v>547</v>
      </c>
      <c r="D103" s="10" t="s">
        <v>615</v>
      </c>
      <c r="E103" s="11">
        <v>7</v>
      </c>
      <c r="F103" s="11">
        <v>0</v>
      </c>
      <c r="G103" s="11">
        <v>2</v>
      </c>
      <c r="H103" s="11">
        <v>0</v>
      </c>
      <c r="I103" s="11">
        <v>6</v>
      </c>
      <c r="J103" s="11">
        <v>5</v>
      </c>
      <c r="K103" s="11">
        <v>0</v>
      </c>
      <c r="L103" s="11">
        <v>0</v>
      </c>
      <c r="M103" s="12">
        <f t="shared" si="0"/>
        <v>20</v>
      </c>
    </row>
    <row r="104" spans="1:13" ht="56.25">
      <c r="A104" s="5" t="s">
        <v>24</v>
      </c>
      <c r="B104" s="5" t="s">
        <v>616</v>
      </c>
      <c r="C104" s="5" t="s">
        <v>26</v>
      </c>
      <c r="D104" s="10" t="s">
        <v>617</v>
      </c>
      <c r="E104" s="11">
        <v>6</v>
      </c>
      <c r="F104" s="11">
        <v>0</v>
      </c>
      <c r="G104" s="11">
        <v>0</v>
      </c>
      <c r="H104" s="11">
        <v>0</v>
      </c>
      <c r="I104" s="11">
        <v>7</v>
      </c>
      <c r="J104" s="11">
        <v>7</v>
      </c>
      <c r="K104" s="11">
        <v>0</v>
      </c>
      <c r="L104" s="11">
        <v>0</v>
      </c>
      <c r="M104" s="12">
        <f t="shared" si="0"/>
        <v>20</v>
      </c>
    </row>
    <row r="105" spans="1:13" ht="75">
      <c r="A105" s="5" t="s">
        <v>24</v>
      </c>
      <c r="B105" s="5" t="s">
        <v>618</v>
      </c>
      <c r="C105" s="5" t="s">
        <v>38</v>
      </c>
      <c r="D105" s="10" t="s">
        <v>619</v>
      </c>
      <c r="E105" s="11">
        <v>2</v>
      </c>
      <c r="F105" s="11">
        <v>7</v>
      </c>
      <c r="G105" s="11">
        <v>0</v>
      </c>
      <c r="H105" s="11">
        <v>0</v>
      </c>
      <c r="I105" s="11">
        <v>2</v>
      </c>
      <c r="J105" s="11">
        <v>2</v>
      </c>
      <c r="K105" s="11">
        <v>7</v>
      </c>
      <c r="L105" s="11">
        <v>0</v>
      </c>
      <c r="M105" s="12">
        <f t="shared" si="0"/>
        <v>20</v>
      </c>
    </row>
    <row r="106" spans="1:13" ht="75">
      <c r="A106" s="5" t="s">
        <v>24</v>
      </c>
      <c r="B106" s="5" t="s">
        <v>620</v>
      </c>
      <c r="C106" s="5" t="s">
        <v>38</v>
      </c>
      <c r="D106" s="10" t="s">
        <v>621</v>
      </c>
      <c r="E106" s="11">
        <v>7</v>
      </c>
      <c r="F106" s="11">
        <v>0</v>
      </c>
      <c r="G106" s="11">
        <v>0</v>
      </c>
      <c r="H106" s="11">
        <v>0</v>
      </c>
      <c r="I106" s="11">
        <v>6</v>
      </c>
      <c r="J106" s="11">
        <v>6</v>
      </c>
      <c r="K106" s="11">
        <v>0</v>
      </c>
      <c r="L106" s="11">
        <v>0</v>
      </c>
      <c r="M106" s="12">
        <f t="shared" si="0"/>
        <v>19</v>
      </c>
    </row>
    <row r="107" spans="1:13" ht="93.75">
      <c r="A107" s="5" t="s">
        <v>228</v>
      </c>
      <c r="B107" s="5" t="s">
        <v>622</v>
      </c>
      <c r="C107" s="5" t="s">
        <v>623</v>
      </c>
      <c r="D107" s="10" t="s">
        <v>624</v>
      </c>
      <c r="E107" s="11">
        <v>6</v>
      </c>
      <c r="F107" s="11">
        <v>0</v>
      </c>
      <c r="G107" s="11">
        <v>2</v>
      </c>
      <c r="H107" s="11">
        <v>0</v>
      </c>
      <c r="I107" s="11">
        <v>7</v>
      </c>
      <c r="J107" s="11">
        <v>2</v>
      </c>
      <c r="K107" s="11">
        <v>0</v>
      </c>
      <c r="L107" s="11">
        <v>1</v>
      </c>
      <c r="M107" s="12">
        <f t="shared" si="0"/>
        <v>18</v>
      </c>
    </row>
    <row r="108" spans="1:13" ht="56.25">
      <c r="A108" s="5" t="s">
        <v>40</v>
      </c>
      <c r="B108" s="5" t="s">
        <v>625</v>
      </c>
      <c r="C108" s="5" t="s">
        <v>626</v>
      </c>
      <c r="D108" s="10" t="s">
        <v>627</v>
      </c>
      <c r="E108" s="11">
        <v>6</v>
      </c>
      <c r="F108" s="11">
        <v>1</v>
      </c>
      <c r="G108" s="11">
        <v>0</v>
      </c>
      <c r="H108" s="11">
        <v>0</v>
      </c>
      <c r="I108" s="11">
        <v>6</v>
      </c>
      <c r="J108" s="11">
        <v>5</v>
      </c>
      <c r="K108" s="11">
        <v>0</v>
      </c>
      <c r="L108" s="11">
        <v>0</v>
      </c>
      <c r="M108" s="12">
        <f t="shared" si="0"/>
        <v>18</v>
      </c>
    </row>
    <row r="109" spans="1:13" ht="56.25">
      <c r="A109" s="5" t="s">
        <v>565</v>
      </c>
      <c r="B109" s="5" t="s">
        <v>628</v>
      </c>
      <c r="C109" s="5" t="s">
        <v>567</v>
      </c>
      <c r="D109" s="10" t="s">
        <v>629</v>
      </c>
      <c r="E109" s="11">
        <v>7</v>
      </c>
      <c r="F109" s="11">
        <v>5</v>
      </c>
      <c r="G109" s="11">
        <v>0</v>
      </c>
      <c r="H109" s="11">
        <v>0</v>
      </c>
      <c r="I109" s="11">
        <v>4</v>
      </c>
      <c r="J109" s="11">
        <v>2</v>
      </c>
      <c r="K109" s="11">
        <v>0</v>
      </c>
      <c r="L109" s="11">
        <v>0</v>
      </c>
      <c r="M109" s="12">
        <f t="shared" si="0"/>
        <v>18</v>
      </c>
    </row>
    <row r="110" spans="1:13" ht="93.75">
      <c r="A110" s="5" t="s">
        <v>156</v>
      </c>
      <c r="B110" s="5" t="s">
        <v>630</v>
      </c>
      <c r="C110" s="5" t="s">
        <v>631</v>
      </c>
      <c r="D110" s="10" t="s">
        <v>632</v>
      </c>
      <c r="E110" s="11">
        <v>4</v>
      </c>
      <c r="F110" s="11">
        <v>1</v>
      </c>
      <c r="G110" s="11">
        <v>0</v>
      </c>
      <c r="H110" s="11">
        <v>0</v>
      </c>
      <c r="I110" s="11">
        <v>6</v>
      </c>
      <c r="J110" s="11">
        <v>7</v>
      </c>
      <c r="K110" s="11">
        <v>0</v>
      </c>
      <c r="L110" s="11">
        <v>0</v>
      </c>
      <c r="M110" s="12">
        <f t="shared" si="0"/>
        <v>18</v>
      </c>
    </row>
    <row r="111" spans="1:13" ht="75">
      <c r="A111" s="5" t="s">
        <v>24</v>
      </c>
      <c r="B111" s="5" t="s">
        <v>633</v>
      </c>
      <c r="C111" s="5" t="s">
        <v>38</v>
      </c>
      <c r="D111" s="10" t="s">
        <v>634</v>
      </c>
      <c r="E111" s="11">
        <v>7</v>
      </c>
      <c r="F111" s="11">
        <v>1</v>
      </c>
      <c r="G111" s="11">
        <v>1</v>
      </c>
      <c r="H111" s="11">
        <v>0</v>
      </c>
      <c r="I111" s="11">
        <v>4</v>
      </c>
      <c r="J111" s="11">
        <v>5</v>
      </c>
      <c r="K111" s="11">
        <v>0</v>
      </c>
      <c r="L111" s="11">
        <v>0</v>
      </c>
      <c r="M111" s="12">
        <f t="shared" si="0"/>
        <v>18</v>
      </c>
    </row>
    <row r="112" spans="1:13" ht="93.75">
      <c r="A112" s="5" t="s">
        <v>132</v>
      </c>
      <c r="B112" s="5" t="s">
        <v>635</v>
      </c>
      <c r="C112" s="5" t="s">
        <v>636</v>
      </c>
      <c r="D112" s="10" t="s">
        <v>637</v>
      </c>
      <c r="E112" s="11">
        <v>7</v>
      </c>
      <c r="F112" s="11">
        <v>2</v>
      </c>
      <c r="G112" s="11">
        <v>2</v>
      </c>
      <c r="H112" s="11">
        <v>0</v>
      </c>
      <c r="I112" s="11">
        <v>4</v>
      </c>
      <c r="J112" s="11">
        <v>2</v>
      </c>
      <c r="K112" s="11">
        <v>0</v>
      </c>
      <c r="L112" s="11">
        <v>0</v>
      </c>
      <c r="M112" s="12">
        <f t="shared" si="0"/>
        <v>17</v>
      </c>
    </row>
    <row r="113" spans="1:13" ht="37.5">
      <c r="A113" s="5" t="s">
        <v>565</v>
      </c>
      <c r="B113" s="5" t="s">
        <v>638</v>
      </c>
      <c r="C113" s="5" t="s">
        <v>567</v>
      </c>
      <c r="D113" s="10" t="s">
        <v>639</v>
      </c>
      <c r="E113" s="11">
        <v>7</v>
      </c>
      <c r="F113" s="11">
        <v>0</v>
      </c>
      <c r="G113" s="11">
        <v>0</v>
      </c>
      <c r="H113" s="11">
        <v>0</v>
      </c>
      <c r="I113" s="11">
        <v>4</v>
      </c>
      <c r="J113" s="11">
        <v>5</v>
      </c>
      <c r="K113" s="11">
        <v>0</v>
      </c>
      <c r="L113" s="11">
        <v>0</v>
      </c>
      <c r="M113" s="12">
        <f t="shared" si="0"/>
        <v>16</v>
      </c>
    </row>
    <row r="114" spans="1:13" ht="75">
      <c r="A114" s="5" t="s">
        <v>218</v>
      </c>
      <c r="B114" s="5" t="s">
        <v>640</v>
      </c>
      <c r="C114" s="5" t="s">
        <v>641</v>
      </c>
      <c r="D114" s="10" t="s">
        <v>642</v>
      </c>
      <c r="E114" s="11">
        <v>7</v>
      </c>
      <c r="F114" s="11">
        <v>0</v>
      </c>
      <c r="G114" s="11">
        <v>7</v>
      </c>
      <c r="H114" s="11">
        <v>0</v>
      </c>
      <c r="I114" s="11">
        <v>0</v>
      </c>
      <c r="J114" s="11">
        <v>2</v>
      </c>
      <c r="K114" s="11">
        <v>0</v>
      </c>
      <c r="L114" s="11">
        <v>0</v>
      </c>
      <c r="M114" s="12">
        <f t="shared" si="0"/>
        <v>16</v>
      </c>
    </row>
    <row r="115" spans="1:13" ht="93.75">
      <c r="A115" s="5" t="s">
        <v>93</v>
      </c>
      <c r="B115" s="5" t="s">
        <v>643</v>
      </c>
      <c r="C115" s="5" t="s">
        <v>644</v>
      </c>
      <c r="D115" s="10" t="s">
        <v>645</v>
      </c>
      <c r="E115" s="11">
        <v>7</v>
      </c>
      <c r="F115" s="11">
        <v>0</v>
      </c>
      <c r="G115" s="11">
        <v>0</v>
      </c>
      <c r="H115" s="11">
        <v>0</v>
      </c>
      <c r="I115" s="11">
        <v>6</v>
      </c>
      <c r="J115" s="11">
        <v>2</v>
      </c>
      <c r="K115" s="11">
        <v>0</v>
      </c>
      <c r="L115" s="11">
        <v>0</v>
      </c>
      <c r="M115" s="12">
        <f t="shared" si="0"/>
        <v>15</v>
      </c>
    </row>
    <row r="116" spans="1:13" ht="93.75">
      <c r="A116" s="5" t="s">
        <v>24</v>
      </c>
      <c r="B116" s="5" t="s">
        <v>646</v>
      </c>
      <c r="C116" s="5" t="s">
        <v>130</v>
      </c>
      <c r="D116" s="10" t="s">
        <v>647</v>
      </c>
      <c r="E116" s="11">
        <v>7</v>
      </c>
      <c r="F116" s="11">
        <v>1</v>
      </c>
      <c r="G116" s="11">
        <v>0</v>
      </c>
      <c r="H116" s="11">
        <v>0</v>
      </c>
      <c r="I116" s="11">
        <v>4</v>
      </c>
      <c r="J116" s="11">
        <v>2</v>
      </c>
      <c r="K116" s="11">
        <v>0</v>
      </c>
      <c r="L116" s="11">
        <v>1</v>
      </c>
      <c r="M116" s="12">
        <f t="shared" si="0"/>
        <v>15</v>
      </c>
    </row>
    <row r="117" spans="1:13" ht="75">
      <c r="A117" s="5" t="s">
        <v>148</v>
      </c>
      <c r="B117" s="5" t="s">
        <v>648</v>
      </c>
      <c r="C117" s="5" t="s">
        <v>649</v>
      </c>
      <c r="D117" s="10" t="s">
        <v>650</v>
      </c>
      <c r="E117" s="11">
        <v>7</v>
      </c>
      <c r="F117" s="11">
        <v>1</v>
      </c>
      <c r="G117" s="11">
        <v>0</v>
      </c>
      <c r="H117" s="11">
        <v>0</v>
      </c>
      <c r="I117" s="11">
        <v>0</v>
      </c>
      <c r="J117" s="11">
        <v>2</v>
      </c>
      <c r="K117" s="11">
        <v>2</v>
      </c>
      <c r="L117" s="11">
        <v>1</v>
      </c>
      <c r="M117" s="12">
        <f t="shared" si="0"/>
        <v>13</v>
      </c>
    </row>
    <row r="118" spans="1:13" ht="93.75">
      <c r="A118" s="5" t="s">
        <v>132</v>
      </c>
      <c r="B118" s="5" t="s">
        <v>651</v>
      </c>
      <c r="C118" s="5" t="s">
        <v>652</v>
      </c>
      <c r="D118" s="10" t="s">
        <v>653</v>
      </c>
      <c r="E118" s="11">
        <v>7</v>
      </c>
      <c r="F118" s="11">
        <v>0</v>
      </c>
      <c r="G118" s="11">
        <v>0</v>
      </c>
      <c r="H118" s="11">
        <v>0</v>
      </c>
      <c r="I118" s="11">
        <v>4</v>
      </c>
      <c r="J118" s="11">
        <v>2</v>
      </c>
      <c r="K118" s="11">
        <v>0</v>
      </c>
      <c r="L118" s="11">
        <v>0</v>
      </c>
      <c r="M118" s="12">
        <f t="shared" si="0"/>
        <v>13</v>
      </c>
    </row>
    <row r="119" spans="1:13" ht="56.25">
      <c r="A119" s="5" t="s">
        <v>33</v>
      </c>
      <c r="B119" s="5" t="s">
        <v>654</v>
      </c>
      <c r="C119" s="5" t="s">
        <v>206</v>
      </c>
      <c r="D119" s="10" t="s">
        <v>655</v>
      </c>
      <c r="E119" s="11">
        <v>6</v>
      </c>
      <c r="F119" s="11">
        <v>1</v>
      </c>
      <c r="G119" s="11">
        <v>0</v>
      </c>
      <c r="H119" s="11">
        <v>0</v>
      </c>
      <c r="I119" s="11">
        <v>0</v>
      </c>
      <c r="J119" s="11">
        <v>2</v>
      </c>
      <c r="K119" s="11">
        <v>2</v>
      </c>
      <c r="L119" s="11">
        <v>0</v>
      </c>
      <c r="M119" s="12">
        <f t="shared" si="0"/>
        <v>11</v>
      </c>
    </row>
    <row r="120" spans="1:13" ht="56.25">
      <c r="A120" s="5" t="s">
        <v>164</v>
      </c>
      <c r="B120" s="5" t="s">
        <v>656</v>
      </c>
      <c r="C120" s="5" t="s">
        <v>657</v>
      </c>
      <c r="D120" s="10" t="s">
        <v>658</v>
      </c>
      <c r="E120" s="11">
        <v>7</v>
      </c>
      <c r="F120" s="11">
        <v>1</v>
      </c>
      <c r="G120" s="11">
        <v>0</v>
      </c>
      <c r="H120" s="11">
        <v>0</v>
      </c>
      <c r="I120" s="11">
        <v>1</v>
      </c>
      <c r="J120" s="11">
        <v>2</v>
      </c>
      <c r="K120" s="11">
        <v>0</v>
      </c>
      <c r="L120" s="11">
        <v>0</v>
      </c>
      <c r="M120" s="12">
        <f t="shared" si="0"/>
        <v>11</v>
      </c>
    </row>
    <row r="121" spans="1:13" ht="75">
      <c r="A121" s="5" t="s">
        <v>24</v>
      </c>
      <c r="B121" s="5" t="s">
        <v>659</v>
      </c>
      <c r="C121" s="5" t="s">
        <v>38</v>
      </c>
      <c r="D121" s="10" t="s">
        <v>660</v>
      </c>
      <c r="E121" s="11">
        <v>0</v>
      </c>
      <c r="F121" s="11">
        <v>0</v>
      </c>
      <c r="G121" s="11">
        <v>0</v>
      </c>
      <c r="H121" s="11">
        <v>0</v>
      </c>
      <c r="I121" s="11">
        <v>6</v>
      </c>
      <c r="J121" s="11">
        <v>5</v>
      </c>
      <c r="K121" s="11">
        <v>0</v>
      </c>
      <c r="L121" s="11">
        <v>0</v>
      </c>
      <c r="M121" s="12">
        <f t="shared" si="0"/>
        <v>11</v>
      </c>
    </row>
    <row r="122" spans="1:13" ht="93.75">
      <c r="A122" s="5" t="s">
        <v>190</v>
      </c>
      <c r="B122" s="5" t="s">
        <v>661</v>
      </c>
      <c r="C122" s="5" t="s">
        <v>662</v>
      </c>
      <c r="D122" s="10" t="s">
        <v>663</v>
      </c>
      <c r="E122" s="11">
        <v>1</v>
      </c>
      <c r="F122" s="11">
        <v>0</v>
      </c>
      <c r="G122" s="11">
        <v>0</v>
      </c>
      <c r="H122" s="11">
        <v>0</v>
      </c>
      <c r="I122" s="11">
        <v>3</v>
      </c>
      <c r="J122" s="11">
        <v>6</v>
      </c>
      <c r="K122" s="11">
        <v>0</v>
      </c>
      <c r="L122" s="11">
        <v>0</v>
      </c>
      <c r="M122" s="12">
        <f t="shared" si="0"/>
        <v>10</v>
      </c>
    </row>
    <row r="123" spans="1:13" ht="56.25">
      <c r="A123" s="5" t="s">
        <v>24</v>
      </c>
      <c r="B123" s="5" t="s">
        <v>664</v>
      </c>
      <c r="C123" s="5" t="s">
        <v>146</v>
      </c>
      <c r="D123" s="10" t="s">
        <v>665</v>
      </c>
      <c r="E123" s="11">
        <v>0</v>
      </c>
      <c r="F123" s="11">
        <v>1</v>
      </c>
      <c r="G123" s="11">
        <v>0</v>
      </c>
      <c r="H123" s="11">
        <v>0</v>
      </c>
      <c r="I123" s="11">
        <v>4</v>
      </c>
      <c r="J123" s="11">
        <v>5</v>
      </c>
      <c r="K123" s="11">
        <v>0</v>
      </c>
      <c r="L123" s="11">
        <v>0</v>
      </c>
      <c r="M123" s="12">
        <f t="shared" si="0"/>
        <v>10</v>
      </c>
    </row>
    <row r="124" spans="1:13" ht="56.25">
      <c r="A124" s="5" t="s">
        <v>455</v>
      </c>
      <c r="B124" s="5" t="s">
        <v>666</v>
      </c>
      <c r="C124" s="5" t="s">
        <v>667</v>
      </c>
      <c r="D124" s="10" t="s">
        <v>668</v>
      </c>
      <c r="E124" s="11">
        <v>6</v>
      </c>
      <c r="F124" s="11">
        <v>0</v>
      </c>
      <c r="G124" s="11">
        <v>0</v>
      </c>
      <c r="H124" s="11">
        <v>0</v>
      </c>
      <c r="I124" s="11">
        <v>2</v>
      </c>
      <c r="J124" s="11">
        <v>2</v>
      </c>
      <c r="K124" s="11">
        <v>0</v>
      </c>
      <c r="L124" s="11">
        <v>0</v>
      </c>
      <c r="M124" s="12">
        <f t="shared" si="0"/>
        <v>10</v>
      </c>
    </row>
    <row r="125" spans="1:13" ht="56.25">
      <c r="A125" s="5" t="s">
        <v>186</v>
      </c>
      <c r="B125" s="5" t="s">
        <v>669</v>
      </c>
      <c r="C125" s="5" t="s">
        <v>670</v>
      </c>
      <c r="D125" s="10" t="s">
        <v>671</v>
      </c>
      <c r="E125" s="11">
        <v>7</v>
      </c>
      <c r="F125" s="11">
        <v>1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2">
        <f t="shared" si="0"/>
        <v>8</v>
      </c>
    </row>
    <row r="126" spans="1:13" ht="56.25">
      <c r="A126" s="5" t="s">
        <v>24</v>
      </c>
      <c r="B126" s="5" t="s">
        <v>672</v>
      </c>
      <c r="C126" s="5" t="s">
        <v>673</v>
      </c>
      <c r="D126" s="10" t="s">
        <v>674</v>
      </c>
      <c r="E126" s="11">
        <v>0</v>
      </c>
      <c r="F126" s="11">
        <v>0</v>
      </c>
      <c r="G126" s="11">
        <v>0</v>
      </c>
      <c r="H126" s="11">
        <v>0</v>
      </c>
      <c r="I126" s="11">
        <v>6</v>
      </c>
      <c r="J126" s="11">
        <v>2</v>
      </c>
      <c r="K126" s="11">
        <v>0</v>
      </c>
      <c r="L126" s="11">
        <v>0</v>
      </c>
      <c r="M126" s="12">
        <f t="shared" si="0"/>
        <v>8</v>
      </c>
    </row>
    <row r="127" spans="1:13" ht="37.5">
      <c r="A127" s="5" t="s">
        <v>675</v>
      </c>
      <c r="B127" s="5" t="s">
        <v>676</v>
      </c>
      <c r="C127" s="5" t="s">
        <v>677</v>
      </c>
      <c r="D127" s="10" t="s">
        <v>678</v>
      </c>
      <c r="E127" s="11">
        <v>0</v>
      </c>
      <c r="F127" s="11">
        <v>0</v>
      </c>
      <c r="G127" s="11">
        <v>0</v>
      </c>
      <c r="H127" s="11">
        <v>0</v>
      </c>
      <c r="I127" s="11">
        <v>1</v>
      </c>
      <c r="J127" s="11">
        <v>2</v>
      </c>
      <c r="K127" s="11">
        <v>0</v>
      </c>
      <c r="L127" s="11">
        <v>0</v>
      </c>
      <c r="M127" s="12">
        <f t="shared" si="0"/>
        <v>3</v>
      </c>
    </row>
    <row r="128" spans="1:13" ht="93.75">
      <c r="A128" s="5" t="s">
        <v>367</v>
      </c>
      <c r="B128" s="5" t="s">
        <v>679</v>
      </c>
      <c r="C128" s="5" t="s">
        <v>369</v>
      </c>
      <c r="D128" s="10" t="s">
        <v>680</v>
      </c>
      <c r="E128" s="11">
        <v>0</v>
      </c>
      <c r="F128" s="11">
        <v>0</v>
      </c>
      <c r="G128" s="11">
        <v>0</v>
      </c>
      <c r="H128" s="11">
        <v>0</v>
      </c>
      <c r="I128" s="11">
        <v>1</v>
      </c>
      <c r="J128" s="11">
        <v>0</v>
      </c>
      <c r="K128" s="11">
        <v>0</v>
      </c>
      <c r="L128" s="11">
        <v>0</v>
      </c>
      <c r="M128" s="12">
        <f t="shared" si="0"/>
        <v>1</v>
      </c>
    </row>
  </sheetData>
  <sheetProtection selectLockedCells="1" selectUnlockedCells="1"/>
  <mergeCells count="9">
    <mergeCell ref="N4:N5"/>
    <mergeCell ref="O4:O5"/>
    <mergeCell ref="A2:M2"/>
    <mergeCell ref="A4:A5"/>
    <mergeCell ref="B4:B5"/>
    <mergeCell ref="C4:C5"/>
    <mergeCell ref="D4:D5"/>
    <mergeCell ref="E4:L4"/>
    <mergeCell ref="M4:M5"/>
  </mergeCells>
  <printOptions/>
  <pageMargins left="0.7083333333333334" right="0.7083333333333334" top="0.7479166666666667" bottom="0.7479166666666667" header="0.5118055555555555" footer="0.5118055555555555"/>
  <pageSetup fitToHeight="17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"/>
  <sheetViews>
    <sheetView zoomScalePageLayoutView="0" workbookViewId="0" topLeftCell="A1">
      <pane xSplit="2" topLeftCell="C1" activePane="topRight" state="frozen"/>
      <selection pane="topLeft" activeCell="A48" sqref="A48"/>
      <selection pane="topRight" activeCell="B9" sqref="B9"/>
    </sheetView>
  </sheetViews>
  <sheetFormatPr defaultColWidth="8.57421875" defaultRowHeight="15"/>
  <cols>
    <col min="1" max="1" width="22.28125" style="0" customWidth="1"/>
    <col min="2" max="2" width="25.7109375" style="0" customWidth="1"/>
    <col min="3" max="3" width="43.421875" style="0" customWidth="1"/>
    <col min="4" max="4" width="13.421875" style="0" customWidth="1"/>
    <col min="5" max="12" width="6.7109375" style="0" customWidth="1"/>
    <col min="13" max="13" width="8.57421875" style="0" customWidth="1"/>
    <col min="14" max="14" width="14.28125" style="0" customWidth="1"/>
    <col min="15" max="15" width="22.7109375" style="0" customWidth="1"/>
    <col min="16" max="16" width="8.57421875" style="0" customWidth="1"/>
    <col min="17" max="17" width="12.7109375" style="0" customWidth="1"/>
  </cols>
  <sheetData>
    <row r="1" spans="1:13" ht="18.75">
      <c r="A1" s="13"/>
      <c r="B1" s="13"/>
      <c r="C1" s="13"/>
      <c r="D1" s="14"/>
      <c r="E1" s="13"/>
      <c r="F1" s="13"/>
      <c r="G1" s="13"/>
      <c r="H1" s="13"/>
      <c r="I1" s="13"/>
      <c r="J1" s="13"/>
      <c r="K1" s="13"/>
      <c r="L1" s="13"/>
      <c r="M1" s="13"/>
    </row>
    <row r="2" spans="1:15" ht="18.75">
      <c r="A2" s="15"/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17"/>
      <c r="O2" s="17"/>
    </row>
    <row r="3" spans="1:15" ht="18.75">
      <c r="A3" s="47" t="s">
        <v>681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17"/>
      <c r="O3" s="17"/>
    </row>
    <row r="4" spans="1:15" ht="18.75">
      <c r="A4" s="15"/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  <c r="N4" s="17"/>
      <c r="O4" s="17"/>
    </row>
    <row r="5" spans="1:15" ht="17.25" customHeight="1">
      <c r="A5" s="45" t="s">
        <v>16</v>
      </c>
      <c r="B5" s="45" t="s">
        <v>17</v>
      </c>
      <c r="C5" s="45" t="s">
        <v>18</v>
      </c>
      <c r="D5" s="48" t="s">
        <v>19</v>
      </c>
      <c r="E5" s="49" t="s">
        <v>20</v>
      </c>
      <c r="F5" s="49"/>
      <c r="G5" s="49"/>
      <c r="H5" s="49"/>
      <c r="I5" s="49"/>
      <c r="J5" s="49"/>
      <c r="K5" s="49"/>
      <c r="L5" s="49"/>
      <c r="M5" s="45" t="s">
        <v>21</v>
      </c>
      <c r="N5" s="45" t="s">
        <v>22</v>
      </c>
      <c r="O5" s="46" t="s">
        <v>23</v>
      </c>
    </row>
    <row r="6" spans="1:15" ht="18.75">
      <c r="A6" s="45"/>
      <c r="B6" s="45"/>
      <c r="C6" s="45"/>
      <c r="D6" s="45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18">
        <v>8</v>
      </c>
      <c r="M6" s="45"/>
      <c r="N6" s="45"/>
      <c r="O6" s="46"/>
    </row>
    <row r="7" spans="1:15" ht="75">
      <c r="A7" s="20" t="s">
        <v>24</v>
      </c>
      <c r="B7" s="21" t="s">
        <v>682</v>
      </c>
      <c r="C7" s="21" t="s">
        <v>146</v>
      </c>
      <c r="D7" s="19" t="s">
        <v>683</v>
      </c>
      <c r="E7" s="22">
        <v>7</v>
      </c>
      <c r="F7" s="22">
        <v>6</v>
      </c>
      <c r="G7" s="22">
        <v>7</v>
      </c>
      <c r="H7" s="22">
        <v>6</v>
      </c>
      <c r="I7" s="22">
        <v>7</v>
      </c>
      <c r="J7" s="22">
        <v>7</v>
      </c>
      <c r="K7" s="22">
        <v>7</v>
      </c>
      <c r="L7" s="22">
        <v>7</v>
      </c>
      <c r="M7" s="22">
        <f aca="true" t="shared" si="0" ref="M7:M120">SUM(E7:L7)</f>
        <v>54</v>
      </c>
      <c r="N7" s="21" t="s">
        <v>28</v>
      </c>
      <c r="O7" s="21" t="s">
        <v>386</v>
      </c>
    </row>
    <row r="8" spans="1:15" ht="56.25">
      <c r="A8" s="20" t="s">
        <v>55</v>
      </c>
      <c r="B8" s="23" t="s">
        <v>684</v>
      </c>
      <c r="C8" s="23" t="s">
        <v>57</v>
      </c>
      <c r="D8" s="24" t="s">
        <v>685</v>
      </c>
      <c r="E8" s="22">
        <v>7</v>
      </c>
      <c r="F8" s="22">
        <v>7</v>
      </c>
      <c r="G8" s="22">
        <v>7</v>
      </c>
      <c r="H8" s="22">
        <v>2</v>
      </c>
      <c r="I8" s="22">
        <v>7</v>
      </c>
      <c r="J8" s="22">
        <v>7</v>
      </c>
      <c r="K8" s="22">
        <v>7</v>
      </c>
      <c r="L8" s="22">
        <v>7</v>
      </c>
      <c r="M8" s="22">
        <f t="shared" si="0"/>
        <v>51</v>
      </c>
      <c r="N8" s="21" t="s">
        <v>28</v>
      </c>
      <c r="O8" s="17"/>
    </row>
    <row r="9" spans="1:15" ht="56.25">
      <c r="A9" s="20" t="s">
        <v>186</v>
      </c>
      <c r="B9" s="21" t="s">
        <v>686</v>
      </c>
      <c r="C9" s="21" t="s">
        <v>670</v>
      </c>
      <c r="D9" s="19" t="s">
        <v>687</v>
      </c>
      <c r="E9" s="22">
        <v>7</v>
      </c>
      <c r="F9" s="22">
        <v>7</v>
      </c>
      <c r="G9" s="22">
        <v>7</v>
      </c>
      <c r="H9" s="22">
        <v>1</v>
      </c>
      <c r="I9" s="22">
        <v>7</v>
      </c>
      <c r="J9" s="22">
        <v>7</v>
      </c>
      <c r="K9" s="22">
        <v>7</v>
      </c>
      <c r="L9" s="22">
        <v>7</v>
      </c>
      <c r="M9" s="22">
        <f t="shared" si="0"/>
        <v>50</v>
      </c>
      <c r="N9" s="21" t="s">
        <v>28</v>
      </c>
      <c r="O9" s="17"/>
    </row>
    <row r="10" spans="1:15" ht="75">
      <c r="A10" s="20" t="s">
        <v>24</v>
      </c>
      <c r="B10" s="21" t="s">
        <v>688</v>
      </c>
      <c r="C10" s="21" t="s">
        <v>38</v>
      </c>
      <c r="D10" s="19" t="s">
        <v>689</v>
      </c>
      <c r="E10" s="22">
        <v>7</v>
      </c>
      <c r="F10" s="22">
        <v>6</v>
      </c>
      <c r="G10" s="22">
        <v>7</v>
      </c>
      <c r="H10" s="22">
        <v>1</v>
      </c>
      <c r="I10" s="22">
        <v>7</v>
      </c>
      <c r="J10" s="22">
        <v>7</v>
      </c>
      <c r="K10" s="22">
        <v>7</v>
      </c>
      <c r="L10" s="22">
        <v>7</v>
      </c>
      <c r="M10" s="22">
        <f t="shared" si="0"/>
        <v>49</v>
      </c>
      <c r="N10" s="21" t="s">
        <v>28</v>
      </c>
      <c r="O10" s="17"/>
    </row>
    <row r="11" spans="1:15" ht="75">
      <c r="A11" s="20" t="s">
        <v>392</v>
      </c>
      <c r="B11" s="21" t="s">
        <v>690</v>
      </c>
      <c r="C11" s="21" t="s">
        <v>691</v>
      </c>
      <c r="D11" s="19" t="s">
        <v>692</v>
      </c>
      <c r="E11" s="22">
        <v>7</v>
      </c>
      <c r="F11" s="22">
        <v>6</v>
      </c>
      <c r="G11" s="22">
        <v>7</v>
      </c>
      <c r="H11" s="22">
        <v>7</v>
      </c>
      <c r="I11" s="22">
        <v>7</v>
      </c>
      <c r="J11" s="22">
        <v>7</v>
      </c>
      <c r="K11" s="22">
        <v>0</v>
      </c>
      <c r="L11" s="22">
        <v>7</v>
      </c>
      <c r="M11" s="22">
        <f t="shared" si="0"/>
        <v>48</v>
      </c>
      <c r="N11" s="21" t="s">
        <v>28</v>
      </c>
      <c r="O11" s="21" t="s">
        <v>693</v>
      </c>
    </row>
    <row r="12" spans="1:15" ht="56.25">
      <c r="A12" s="20" t="s">
        <v>186</v>
      </c>
      <c r="B12" s="21" t="s">
        <v>694</v>
      </c>
      <c r="C12" s="21" t="s">
        <v>581</v>
      </c>
      <c r="D12" s="19" t="s">
        <v>695</v>
      </c>
      <c r="E12" s="22">
        <v>7</v>
      </c>
      <c r="F12" s="22">
        <v>6</v>
      </c>
      <c r="G12" s="22">
        <v>5</v>
      </c>
      <c r="H12" s="22">
        <v>0</v>
      </c>
      <c r="I12" s="22">
        <v>7</v>
      </c>
      <c r="J12" s="22">
        <v>7</v>
      </c>
      <c r="K12" s="22">
        <v>7</v>
      </c>
      <c r="L12" s="22">
        <v>7</v>
      </c>
      <c r="M12" s="22">
        <f t="shared" si="0"/>
        <v>46</v>
      </c>
      <c r="N12" s="21" t="s">
        <v>28</v>
      </c>
      <c r="O12" s="17"/>
    </row>
    <row r="13" spans="1:14" ht="75">
      <c r="A13" s="25" t="s">
        <v>24</v>
      </c>
      <c r="B13" s="5" t="s">
        <v>696</v>
      </c>
      <c r="C13" s="5" t="s">
        <v>266</v>
      </c>
      <c r="D13" s="26" t="s">
        <v>697</v>
      </c>
      <c r="E13" s="27">
        <v>7</v>
      </c>
      <c r="F13" s="27">
        <v>6</v>
      </c>
      <c r="G13" s="27">
        <v>7</v>
      </c>
      <c r="H13" s="27">
        <v>0</v>
      </c>
      <c r="I13" s="27">
        <v>7</v>
      </c>
      <c r="J13" s="27">
        <v>7</v>
      </c>
      <c r="K13" s="27">
        <v>6</v>
      </c>
      <c r="L13" s="27">
        <v>6</v>
      </c>
      <c r="M13" s="27">
        <f t="shared" si="0"/>
        <v>46</v>
      </c>
      <c r="N13" s="21" t="s">
        <v>28</v>
      </c>
    </row>
    <row r="14" spans="1:14" ht="56.25">
      <c r="A14" s="25" t="s">
        <v>24</v>
      </c>
      <c r="B14" s="5" t="s">
        <v>698</v>
      </c>
      <c r="C14" s="5" t="s">
        <v>102</v>
      </c>
      <c r="D14" s="26" t="s">
        <v>699</v>
      </c>
      <c r="E14" s="11">
        <v>7</v>
      </c>
      <c r="F14" s="11">
        <v>6</v>
      </c>
      <c r="G14" s="11">
        <v>7</v>
      </c>
      <c r="H14" s="11">
        <v>2</v>
      </c>
      <c r="I14" s="11">
        <v>7</v>
      </c>
      <c r="J14" s="11">
        <v>7</v>
      </c>
      <c r="K14" s="11">
        <v>7</v>
      </c>
      <c r="L14" s="11">
        <v>1</v>
      </c>
      <c r="M14" s="27">
        <f t="shared" si="0"/>
        <v>44</v>
      </c>
      <c r="N14" s="21" t="s">
        <v>50</v>
      </c>
    </row>
    <row r="15" spans="1:14" ht="75">
      <c r="A15" s="25" t="s">
        <v>392</v>
      </c>
      <c r="B15" s="5" t="s">
        <v>700</v>
      </c>
      <c r="C15" s="5" t="s">
        <v>429</v>
      </c>
      <c r="D15" s="26" t="s">
        <v>701</v>
      </c>
      <c r="E15" s="27">
        <v>7</v>
      </c>
      <c r="F15" s="27">
        <v>7</v>
      </c>
      <c r="G15" s="27">
        <v>6</v>
      </c>
      <c r="H15" s="27">
        <v>0</v>
      </c>
      <c r="I15" s="27">
        <v>7</v>
      </c>
      <c r="J15" s="27">
        <v>7</v>
      </c>
      <c r="K15" s="27">
        <v>7</v>
      </c>
      <c r="L15" s="27">
        <v>1</v>
      </c>
      <c r="M15" s="27">
        <f t="shared" si="0"/>
        <v>42</v>
      </c>
      <c r="N15" s="21" t="s">
        <v>50</v>
      </c>
    </row>
    <row r="16" spans="1:14" ht="37.5">
      <c r="A16" s="25" t="s">
        <v>55</v>
      </c>
      <c r="B16" s="6" t="s">
        <v>702</v>
      </c>
      <c r="C16" s="6" t="s">
        <v>57</v>
      </c>
      <c r="D16" s="28" t="s">
        <v>703</v>
      </c>
      <c r="E16" s="27">
        <v>7</v>
      </c>
      <c r="F16" s="27">
        <v>6</v>
      </c>
      <c r="G16" s="27">
        <v>7</v>
      </c>
      <c r="H16" s="27">
        <v>2</v>
      </c>
      <c r="I16" s="27">
        <v>7</v>
      </c>
      <c r="J16" s="27">
        <v>6</v>
      </c>
      <c r="K16" s="27">
        <v>6</v>
      </c>
      <c r="L16" s="27">
        <v>1</v>
      </c>
      <c r="M16" s="27">
        <f t="shared" si="0"/>
        <v>42</v>
      </c>
      <c r="N16" s="21" t="s">
        <v>50</v>
      </c>
    </row>
    <row r="17" spans="1:14" ht="75">
      <c r="A17" s="25" t="s">
        <v>24</v>
      </c>
      <c r="B17" s="5" t="s">
        <v>704</v>
      </c>
      <c r="C17" s="5" t="s">
        <v>289</v>
      </c>
      <c r="D17" s="26" t="s">
        <v>705</v>
      </c>
      <c r="E17" s="27">
        <v>7</v>
      </c>
      <c r="F17" s="27">
        <v>7</v>
      </c>
      <c r="G17" s="27">
        <v>6</v>
      </c>
      <c r="H17" s="27">
        <v>0</v>
      </c>
      <c r="I17" s="27">
        <v>7</v>
      </c>
      <c r="J17" s="27">
        <v>7</v>
      </c>
      <c r="K17" s="27">
        <v>7</v>
      </c>
      <c r="L17" s="27">
        <v>1</v>
      </c>
      <c r="M17" s="27">
        <f t="shared" si="0"/>
        <v>42</v>
      </c>
      <c r="N17" s="21" t="s">
        <v>50</v>
      </c>
    </row>
    <row r="18" spans="1:14" ht="75">
      <c r="A18" s="25" t="s">
        <v>132</v>
      </c>
      <c r="B18" s="5" t="s">
        <v>706</v>
      </c>
      <c r="C18" s="5" t="s">
        <v>509</v>
      </c>
      <c r="D18" s="26" t="s">
        <v>707</v>
      </c>
      <c r="E18" s="27">
        <v>7</v>
      </c>
      <c r="F18" s="27">
        <v>0</v>
      </c>
      <c r="G18" s="27">
        <v>7</v>
      </c>
      <c r="H18" s="27">
        <v>0</v>
      </c>
      <c r="I18" s="27">
        <v>7</v>
      </c>
      <c r="J18" s="27">
        <v>7</v>
      </c>
      <c r="K18" s="27">
        <v>7</v>
      </c>
      <c r="L18" s="27">
        <v>7</v>
      </c>
      <c r="M18" s="27">
        <f t="shared" si="0"/>
        <v>42</v>
      </c>
      <c r="N18" s="21" t="s">
        <v>50</v>
      </c>
    </row>
    <row r="19" spans="1:14" ht="75">
      <c r="A19" s="25" t="s">
        <v>24</v>
      </c>
      <c r="B19" s="5" t="s">
        <v>708</v>
      </c>
      <c r="C19" s="5" t="s">
        <v>709</v>
      </c>
      <c r="D19" s="26" t="s">
        <v>710</v>
      </c>
      <c r="E19" s="27">
        <v>7</v>
      </c>
      <c r="F19" s="27">
        <v>6</v>
      </c>
      <c r="G19" s="27">
        <v>7</v>
      </c>
      <c r="H19" s="27">
        <v>0</v>
      </c>
      <c r="I19" s="27">
        <v>7</v>
      </c>
      <c r="J19" s="27">
        <v>7</v>
      </c>
      <c r="K19" s="27">
        <v>7</v>
      </c>
      <c r="L19" s="27">
        <v>1</v>
      </c>
      <c r="M19" s="27">
        <f t="shared" si="0"/>
        <v>42</v>
      </c>
      <c r="N19" s="21" t="s">
        <v>50</v>
      </c>
    </row>
    <row r="20" spans="1:14" ht="75">
      <c r="A20" s="25" t="s">
        <v>24</v>
      </c>
      <c r="B20" s="5" t="s">
        <v>711</v>
      </c>
      <c r="C20" s="5" t="s">
        <v>146</v>
      </c>
      <c r="D20" s="26" t="s">
        <v>712</v>
      </c>
      <c r="E20" s="27">
        <v>7</v>
      </c>
      <c r="F20" s="27">
        <v>6</v>
      </c>
      <c r="G20" s="27">
        <v>7</v>
      </c>
      <c r="H20" s="27">
        <v>0</v>
      </c>
      <c r="I20" s="27">
        <v>7</v>
      </c>
      <c r="J20" s="27">
        <v>7</v>
      </c>
      <c r="K20" s="27">
        <v>7</v>
      </c>
      <c r="L20" s="27">
        <v>0</v>
      </c>
      <c r="M20" s="27">
        <f t="shared" si="0"/>
        <v>41</v>
      </c>
      <c r="N20" s="21" t="s">
        <v>50</v>
      </c>
    </row>
    <row r="21" spans="1:14" ht="56.25">
      <c r="A21" s="25" t="s">
        <v>55</v>
      </c>
      <c r="B21" s="6" t="s">
        <v>713</v>
      </c>
      <c r="C21" s="6" t="s">
        <v>67</v>
      </c>
      <c r="D21" s="28" t="s">
        <v>714</v>
      </c>
      <c r="E21" s="11">
        <v>7</v>
      </c>
      <c r="F21" s="11">
        <v>6</v>
      </c>
      <c r="G21" s="11">
        <v>5</v>
      </c>
      <c r="H21" s="11">
        <v>1</v>
      </c>
      <c r="I21" s="11">
        <v>7</v>
      </c>
      <c r="J21" s="11">
        <v>7</v>
      </c>
      <c r="K21" s="11">
        <v>7</v>
      </c>
      <c r="L21" s="11">
        <v>1</v>
      </c>
      <c r="M21" s="27">
        <f t="shared" si="0"/>
        <v>41</v>
      </c>
      <c r="N21" s="21" t="s">
        <v>50</v>
      </c>
    </row>
    <row r="22" spans="1:14" ht="56.25">
      <c r="A22" s="25" t="s">
        <v>186</v>
      </c>
      <c r="B22" s="5" t="s">
        <v>715</v>
      </c>
      <c r="C22" s="5" t="s">
        <v>581</v>
      </c>
      <c r="D22" s="26" t="s">
        <v>716</v>
      </c>
      <c r="E22" s="27">
        <v>7</v>
      </c>
      <c r="F22" s="27">
        <v>7</v>
      </c>
      <c r="G22" s="27">
        <v>6</v>
      </c>
      <c r="H22" s="27">
        <v>0</v>
      </c>
      <c r="I22" s="27">
        <v>7</v>
      </c>
      <c r="J22" s="27">
        <v>7</v>
      </c>
      <c r="K22" s="27">
        <v>7</v>
      </c>
      <c r="L22" s="27">
        <v>0</v>
      </c>
      <c r="M22" s="27">
        <f t="shared" si="0"/>
        <v>41</v>
      </c>
      <c r="N22" s="21" t="s">
        <v>50</v>
      </c>
    </row>
    <row r="23" spans="1:14" ht="75">
      <c r="A23" s="25" t="s">
        <v>24</v>
      </c>
      <c r="B23" s="5" t="s">
        <v>717</v>
      </c>
      <c r="C23" s="5" t="s">
        <v>38</v>
      </c>
      <c r="D23" s="26" t="s">
        <v>718</v>
      </c>
      <c r="E23" s="27">
        <v>6</v>
      </c>
      <c r="F23" s="27">
        <v>7</v>
      </c>
      <c r="G23" s="27">
        <v>7</v>
      </c>
      <c r="H23" s="27">
        <v>0</v>
      </c>
      <c r="I23" s="27">
        <v>7</v>
      </c>
      <c r="J23" s="27">
        <v>7</v>
      </c>
      <c r="K23" s="27">
        <v>7</v>
      </c>
      <c r="L23" s="27">
        <v>0</v>
      </c>
      <c r="M23" s="27">
        <f t="shared" si="0"/>
        <v>41</v>
      </c>
      <c r="N23" s="21" t="s">
        <v>50</v>
      </c>
    </row>
    <row r="24" spans="1:14" ht="112.5">
      <c r="A24" s="25" t="s">
        <v>24</v>
      </c>
      <c r="B24" s="5" t="s">
        <v>719</v>
      </c>
      <c r="C24" s="5" t="s">
        <v>130</v>
      </c>
      <c r="D24" s="26" t="s">
        <v>720</v>
      </c>
      <c r="E24" s="27">
        <v>7</v>
      </c>
      <c r="F24" s="27">
        <v>5</v>
      </c>
      <c r="G24" s="27">
        <v>6</v>
      </c>
      <c r="H24" s="27">
        <v>0</v>
      </c>
      <c r="I24" s="27">
        <v>7</v>
      </c>
      <c r="J24" s="27">
        <v>7</v>
      </c>
      <c r="K24" s="27">
        <v>7</v>
      </c>
      <c r="L24" s="27">
        <v>2</v>
      </c>
      <c r="M24" s="27">
        <f t="shared" si="0"/>
        <v>41</v>
      </c>
      <c r="N24" s="21" t="s">
        <v>50</v>
      </c>
    </row>
    <row r="25" spans="1:14" ht="75">
      <c r="A25" s="25" t="s">
        <v>24</v>
      </c>
      <c r="B25" s="5" t="s">
        <v>721</v>
      </c>
      <c r="C25" s="5" t="s">
        <v>722</v>
      </c>
      <c r="D25" s="26" t="s">
        <v>723</v>
      </c>
      <c r="E25" s="27">
        <v>7</v>
      </c>
      <c r="F25" s="27">
        <v>6</v>
      </c>
      <c r="G25" s="27">
        <v>6</v>
      </c>
      <c r="H25" s="27">
        <v>0</v>
      </c>
      <c r="I25" s="27">
        <v>7</v>
      </c>
      <c r="J25" s="27">
        <v>7</v>
      </c>
      <c r="K25" s="27">
        <v>6</v>
      </c>
      <c r="L25" s="27">
        <v>1</v>
      </c>
      <c r="M25" s="27">
        <f t="shared" si="0"/>
        <v>40</v>
      </c>
      <c r="N25" s="21" t="s">
        <v>50</v>
      </c>
    </row>
    <row r="26" spans="1:14" ht="112.5">
      <c r="A26" s="25" t="s">
        <v>24</v>
      </c>
      <c r="B26" s="5" t="s">
        <v>724</v>
      </c>
      <c r="C26" s="5" t="s">
        <v>130</v>
      </c>
      <c r="D26" s="26" t="s">
        <v>725</v>
      </c>
      <c r="E26" s="11">
        <v>7</v>
      </c>
      <c r="F26" s="11">
        <v>5</v>
      </c>
      <c r="G26" s="11">
        <v>6</v>
      </c>
      <c r="H26" s="11">
        <v>0</v>
      </c>
      <c r="I26" s="11">
        <v>7</v>
      </c>
      <c r="J26" s="11">
        <v>7</v>
      </c>
      <c r="K26" s="11">
        <v>7</v>
      </c>
      <c r="L26" s="11">
        <v>0</v>
      </c>
      <c r="M26" s="27">
        <f t="shared" si="0"/>
        <v>39</v>
      </c>
      <c r="N26" s="21" t="s">
        <v>50</v>
      </c>
    </row>
    <row r="27" spans="1:14" ht="75">
      <c r="A27" s="25" t="s">
        <v>33</v>
      </c>
      <c r="B27" s="5" t="s">
        <v>726</v>
      </c>
      <c r="C27" s="5" t="s">
        <v>35</v>
      </c>
      <c r="D27" s="26" t="s">
        <v>727</v>
      </c>
      <c r="E27" s="27">
        <v>7</v>
      </c>
      <c r="F27" s="27">
        <v>6</v>
      </c>
      <c r="G27" s="27">
        <v>4</v>
      </c>
      <c r="H27" s="27">
        <v>0</v>
      </c>
      <c r="I27" s="27">
        <v>7</v>
      </c>
      <c r="J27" s="27">
        <v>7</v>
      </c>
      <c r="K27" s="27">
        <v>7</v>
      </c>
      <c r="L27" s="27">
        <v>0</v>
      </c>
      <c r="M27" s="27">
        <f t="shared" si="0"/>
        <v>38</v>
      </c>
      <c r="N27" s="21" t="s">
        <v>50</v>
      </c>
    </row>
    <row r="28" spans="1:14" ht="75">
      <c r="A28" s="25" t="s">
        <v>228</v>
      </c>
      <c r="B28" s="5" t="s">
        <v>728</v>
      </c>
      <c r="C28" s="5" t="s">
        <v>547</v>
      </c>
      <c r="D28" s="26" t="s">
        <v>729</v>
      </c>
      <c r="E28" s="11">
        <v>7</v>
      </c>
      <c r="F28" s="11">
        <v>0</v>
      </c>
      <c r="G28" s="11">
        <v>7</v>
      </c>
      <c r="H28" s="11">
        <v>0</v>
      </c>
      <c r="I28" s="11">
        <v>7</v>
      </c>
      <c r="J28" s="11">
        <v>7</v>
      </c>
      <c r="K28" s="11">
        <v>7</v>
      </c>
      <c r="L28" s="11">
        <v>2</v>
      </c>
      <c r="M28" s="27">
        <f t="shared" si="0"/>
        <v>37</v>
      </c>
      <c r="N28" s="21" t="s">
        <v>50</v>
      </c>
    </row>
    <row r="29" spans="1:14" ht="112.5">
      <c r="A29" s="25" t="s">
        <v>24</v>
      </c>
      <c r="B29" s="5" t="s">
        <v>730</v>
      </c>
      <c r="C29" s="5" t="s">
        <v>111</v>
      </c>
      <c r="D29" s="26" t="s">
        <v>731</v>
      </c>
      <c r="E29" s="27">
        <v>7</v>
      </c>
      <c r="F29" s="27">
        <v>0</v>
      </c>
      <c r="G29" s="27">
        <v>7</v>
      </c>
      <c r="H29" s="27">
        <v>2</v>
      </c>
      <c r="I29" s="27">
        <v>7</v>
      </c>
      <c r="J29" s="27">
        <v>7</v>
      </c>
      <c r="K29" s="27">
        <v>0</v>
      </c>
      <c r="L29" s="27">
        <v>7</v>
      </c>
      <c r="M29" s="27">
        <f t="shared" si="0"/>
        <v>37</v>
      </c>
      <c r="N29" s="21" t="s">
        <v>50</v>
      </c>
    </row>
    <row r="30" spans="1:14" ht="75">
      <c r="A30" s="25" t="s">
        <v>228</v>
      </c>
      <c r="B30" s="5" t="s">
        <v>732</v>
      </c>
      <c r="C30" s="5" t="s">
        <v>384</v>
      </c>
      <c r="D30" s="26" t="s">
        <v>733</v>
      </c>
      <c r="E30" s="27">
        <v>7</v>
      </c>
      <c r="F30" s="27">
        <v>7</v>
      </c>
      <c r="G30" s="27">
        <v>7</v>
      </c>
      <c r="H30" s="27">
        <v>0</v>
      </c>
      <c r="I30" s="27">
        <v>7</v>
      </c>
      <c r="J30" s="27">
        <v>7</v>
      </c>
      <c r="K30" s="27">
        <v>0</v>
      </c>
      <c r="L30" s="27">
        <v>1</v>
      </c>
      <c r="M30" s="27">
        <f t="shared" si="0"/>
        <v>36</v>
      </c>
      <c r="N30" s="21" t="s">
        <v>50</v>
      </c>
    </row>
    <row r="31" spans="1:14" ht="75">
      <c r="A31" s="25" t="s">
        <v>33</v>
      </c>
      <c r="B31" s="5" t="s">
        <v>734</v>
      </c>
      <c r="C31" s="5" t="s">
        <v>35</v>
      </c>
      <c r="D31" s="26" t="s">
        <v>735</v>
      </c>
      <c r="E31" s="27">
        <v>7</v>
      </c>
      <c r="F31" s="27">
        <v>7</v>
      </c>
      <c r="G31" s="27">
        <v>7</v>
      </c>
      <c r="H31" s="27">
        <v>1</v>
      </c>
      <c r="I31" s="27">
        <v>7</v>
      </c>
      <c r="J31" s="27">
        <v>7</v>
      </c>
      <c r="K31" s="27">
        <v>0</v>
      </c>
      <c r="L31" s="27">
        <v>0</v>
      </c>
      <c r="M31" s="27">
        <f t="shared" si="0"/>
        <v>36</v>
      </c>
      <c r="N31" s="21" t="s">
        <v>50</v>
      </c>
    </row>
    <row r="32" spans="1:14" ht="75">
      <c r="A32" s="25" t="s">
        <v>228</v>
      </c>
      <c r="B32" s="5" t="s">
        <v>736</v>
      </c>
      <c r="C32" s="5" t="s">
        <v>547</v>
      </c>
      <c r="D32" s="26" t="s">
        <v>737</v>
      </c>
      <c r="E32" s="11">
        <v>7</v>
      </c>
      <c r="F32" s="11">
        <v>7</v>
      </c>
      <c r="G32" s="11">
        <v>7</v>
      </c>
      <c r="H32" s="11">
        <v>0</v>
      </c>
      <c r="I32" s="11">
        <v>7</v>
      </c>
      <c r="J32" s="11">
        <v>1</v>
      </c>
      <c r="K32" s="11">
        <v>7</v>
      </c>
      <c r="L32" s="11">
        <v>0</v>
      </c>
      <c r="M32" s="27">
        <f t="shared" si="0"/>
        <v>36</v>
      </c>
      <c r="N32" s="21" t="s">
        <v>50</v>
      </c>
    </row>
    <row r="33" spans="1:14" ht="75">
      <c r="A33" s="25" t="s">
        <v>186</v>
      </c>
      <c r="B33" s="5" t="s">
        <v>738</v>
      </c>
      <c r="C33" s="5" t="s">
        <v>739</v>
      </c>
      <c r="D33" s="26" t="s">
        <v>740</v>
      </c>
      <c r="E33" s="27">
        <v>7</v>
      </c>
      <c r="F33" s="27">
        <v>7</v>
      </c>
      <c r="G33" s="27">
        <v>7</v>
      </c>
      <c r="H33" s="27">
        <v>0</v>
      </c>
      <c r="I33" s="27">
        <v>7</v>
      </c>
      <c r="J33" s="27">
        <v>7</v>
      </c>
      <c r="K33" s="27">
        <v>0</v>
      </c>
      <c r="L33" s="27">
        <v>0</v>
      </c>
      <c r="M33" s="27">
        <f t="shared" si="0"/>
        <v>35</v>
      </c>
      <c r="N33" s="21" t="s">
        <v>50</v>
      </c>
    </row>
    <row r="34" spans="1:14" ht="93.75">
      <c r="A34" s="25" t="s">
        <v>40</v>
      </c>
      <c r="B34" s="5" t="s">
        <v>741</v>
      </c>
      <c r="C34" s="5" t="s">
        <v>742</v>
      </c>
      <c r="D34" s="26" t="s">
        <v>743</v>
      </c>
      <c r="E34" s="27">
        <v>7</v>
      </c>
      <c r="F34" s="27">
        <v>6</v>
      </c>
      <c r="G34" s="27">
        <v>7</v>
      </c>
      <c r="H34" s="27">
        <v>1</v>
      </c>
      <c r="I34" s="27">
        <v>7</v>
      </c>
      <c r="J34" s="27">
        <v>7</v>
      </c>
      <c r="K34" s="27">
        <v>0</v>
      </c>
      <c r="L34" s="27">
        <v>0</v>
      </c>
      <c r="M34" s="27">
        <f t="shared" si="0"/>
        <v>35</v>
      </c>
      <c r="N34" s="21" t="s">
        <v>50</v>
      </c>
    </row>
    <row r="35" spans="1:14" ht="112.5">
      <c r="A35" s="25" t="s">
        <v>392</v>
      </c>
      <c r="B35" s="5" t="s">
        <v>744</v>
      </c>
      <c r="C35" s="5" t="s">
        <v>394</v>
      </c>
      <c r="D35" s="26" t="s">
        <v>745</v>
      </c>
      <c r="E35" s="27">
        <v>7</v>
      </c>
      <c r="F35" s="27">
        <v>7</v>
      </c>
      <c r="G35" s="27">
        <v>7</v>
      </c>
      <c r="H35" s="27">
        <v>0</v>
      </c>
      <c r="I35" s="27">
        <v>7</v>
      </c>
      <c r="J35" s="27">
        <v>7</v>
      </c>
      <c r="K35" s="27">
        <v>0</v>
      </c>
      <c r="L35" s="27">
        <v>0</v>
      </c>
      <c r="M35" s="27">
        <f t="shared" si="0"/>
        <v>35</v>
      </c>
      <c r="N35" s="21" t="s">
        <v>50</v>
      </c>
    </row>
    <row r="36" spans="1:14" ht="37.5">
      <c r="A36" s="25" t="s">
        <v>55</v>
      </c>
      <c r="B36" s="6" t="s">
        <v>746</v>
      </c>
      <c r="C36" s="6" t="s">
        <v>57</v>
      </c>
      <c r="D36" s="28" t="s">
        <v>747</v>
      </c>
      <c r="E36" s="11">
        <v>7</v>
      </c>
      <c r="F36" s="11">
        <v>0</v>
      </c>
      <c r="G36" s="11">
        <v>7</v>
      </c>
      <c r="H36" s="11">
        <v>0</v>
      </c>
      <c r="I36" s="11">
        <v>7</v>
      </c>
      <c r="J36" s="11">
        <v>7</v>
      </c>
      <c r="K36" s="11">
        <v>7</v>
      </c>
      <c r="L36" s="11">
        <v>0</v>
      </c>
      <c r="M36" s="27">
        <f t="shared" si="0"/>
        <v>35</v>
      </c>
      <c r="N36" s="21" t="s">
        <v>50</v>
      </c>
    </row>
    <row r="37" spans="1:14" ht="75">
      <c r="A37" s="25" t="s">
        <v>24</v>
      </c>
      <c r="B37" s="5" t="s">
        <v>748</v>
      </c>
      <c r="C37" s="5" t="s">
        <v>38</v>
      </c>
      <c r="D37" s="26" t="s">
        <v>749</v>
      </c>
      <c r="E37" s="27">
        <v>7</v>
      </c>
      <c r="F37" s="27">
        <v>0</v>
      </c>
      <c r="G37" s="27">
        <v>6</v>
      </c>
      <c r="H37" s="27">
        <v>0</v>
      </c>
      <c r="I37" s="27">
        <v>7</v>
      </c>
      <c r="J37" s="27">
        <v>7</v>
      </c>
      <c r="K37" s="27">
        <v>7</v>
      </c>
      <c r="L37" s="27">
        <v>1</v>
      </c>
      <c r="M37" s="27">
        <f t="shared" si="0"/>
        <v>35</v>
      </c>
      <c r="N37" s="21" t="s">
        <v>50</v>
      </c>
    </row>
    <row r="38" spans="1:14" ht="56.25">
      <c r="A38" s="25" t="s">
        <v>24</v>
      </c>
      <c r="B38" s="5" t="s">
        <v>750</v>
      </c>
      <c r="C38" s="5" t="s">
        <v>26</v>
      </c>
      <c r="D38" s="26" t="s">
        <v>751</v>
      </c>
      <c r="E38" s="27">
        <v>7</v>
      </c>
      <c r="F38" s="27">
        <v>6</v>
      </c>
      <c r="G38" s="27">
        <v>7</v>
      </c>
      <c r="H38" s="27">
        <v>0</v>
      </c>
      <c r="I38" s="27">
        <v>7</v>
      </c>
      <c r="J38" s="27">
        <v>7</v>
      </c>
      <c r="K38" s="27">
        <v>0</v>
      </c>
      <c r="L38" s="27">
        <v>0</v>
      </c>
      <c r="M38" s="27">
        <f t="shared" si="0"/>
        <v>34</v>
      </c>
      <c r="N38" s="21" t="s">
        <v>50</v>
      </c>
    </row>
    <row r="39" spans="1:14" ht="56.25">
      <c r="A39" s="25" t="s">
        <v>24</v>
      </c>
      <c r="B39" s="5" t="s">
        <v>752</v>
      </c>
      <c r="C39" s="5" t="s">
        <v>102</v>
      </c>
      <c r="D39" s="26" t="s">
        <v>753</v>
      </c>
      <c r="E39" s="27">
        <v>7</v>
      </c>
      <c r="F39" s="27">
        <v>6</v>
      </c>
      <c r="G39" s="27">
        <v>7</v>
      </c>
      <c r="H39" s="27">
        <v>0</v>
      </c>
      <c r="I39" s="27">
        <v>7</v>
      </c>
      <c r="J39" s="27">
        <v>7</v>
      </c>
      <c r="K39" s="27">
        <v>0</v>
      </c>
      <c r="L39" s="27">
        <v>0</v>
      </c>
      <c r="M39" s="27">
        <f t="shared" si="0"/>
        <v>34</v>
      </c>
      <c r="N39" s="21" t="s">
        <v>50</v>
      </c>
    </row>
    <row r="40" spans="1:14" ht="112.5">
      <c r="A40" s="25" t="s">
        <v>24</v>
      </c>
      <c r="B40" s="5" t="s">
        <v>754</v>
      </c>
      <c r="C40" s="5" t="s">
        <v>111</v>
      </c>
      <c r="D40" s="26" t="s">
        <v>755</v>
      </c>
      <c r="E40" s="27">
        <v>7</v>
      </c>
      <c r="F40" s="27">
        <v>6</v>
      </c>
      <c r="G40" s="27">
        <v>6</v>
      </c>
      <c r="H40" s="27">
        <v>0</v>
      </c>
      <c r="I40" s="27">
        <v>7</v>
      </c>
      <c r="J40" s="27">
        <v>7</v>
      </c>
      <c r="K40" s="27">
        <v>0</v>
      </c>
      <c r="L40" s="27">
        <v>1</v>
      </c>
      <c r="M40" s="27">
        <f t="shared" si="0"/>
        <v>34</v>
      </c>
      <c r="N40" s="21" t="s">
        <v>50</v>
      </c>
    </row>
    <row r="41" spans="1:14" ht="75">
      <c r="A41" s="25" t="s">
        <v>33</v>
      </c>
      <c r="B41" s="5" t="s">
        <v>756</v>
      </c>
      <c r="C41" s="5" t="s">
        <v>35</v>
      </c>
      <c r="D41" s="26" t="s">
        <v>757</v>
      </c>
      <c r="E41" s="27">
        <v>7</v>
      </c>
      <c r="F41" s="27">
        <v>7</v>
      </c>
      <c r="G41" s="27">
        <v>5</v>
      </c>
      <c r="H41" s="27">
        <v>0</v>
      </c>
      <c r="I41" s="27">
        <v>7</v>
      </c>
      <c r="J41" s="27">
        <v>7</v>
      </c>
      <c r="K41" s="27">
        <v>0</v>
      </c>
      <c r="L41" s="27">
        <v>1</v>
      </c>
      <c r="M41" s="27">
        <f t="shared" si="0"/>
        <v>34</v>
      </c>
      <c r="N41" s="21" t="s">
        <v>50</v>
      </c>
    </row>
    <row r="42" spans="1:14" ht="93.75">
      <c r="A42" s="25" t="s">
        <v>170</v>
      </c>
      <c r="B42" s="5" t="s">
        <v>758</v>
      </c>
      <c r="C42" s="5" t="s">
        <v>334</v>
      </c>
      <c r="D42" s="26" t="s">
        <v>759</v>
      </c>
      <c r="E42" s="27">
        <v>7</v>
      </c>
      <c r="F42" s="27">
        <v>6</v>
      </c>
      <c r="G42" s="27">
        <v>5</v>
      </c>
      <c r="H42" s="27">
        <v>1</v>
      </c>
      <c r="I42" s="27">
        <v>7</v>
      </c>
      <c r="J42" s="27">
        <v>7</v>
      </c>
      <c r="K42" s="27">
        <v>0</v>
      </c>
      <c r="L42" s="27">
        <v>1</v>
      </c>
      <c r="M42" s="27">
        <f t="shared" si="0"/>
        <v>34</v>
      </c>
      <c r="N42" s="21" t="s">
        <v>50</v>
      </c>
    </row>
    <row r="43" spans="1:14" ht="75">
      <c r="A43" s="25" t="s">
        <v>228</v>
      </c>
      <c r="B43" s="5" t="s">
        <v>760</v>
      </c>
      <c r="C43" s="5" t="s">
        <v>547</v>
      </c>
      <c r="D43" s="26" t="s">
        <v>761</v>
      </c>
      <c r="E43" s="27">
        <v>7</v>
      </c>
      <c r="F43" s="27">
        <v>4</v>
      </c>
      <c r="G43" s="27">
        <v>7</v>
      </c>
      <c r="H43" s="27">
        <v>0</v>
      </c>
      <c r="I43" s="27">
        <v>7</v>
      </c>
      <c r="J43" s="27">
        <v>7</v>
      </c>
      <c r="K43" s="27">
        <v>0</v>
      </c>
      <c r="L43" s="27">
        <v>1</v>
      </c>
      <c r="M43" s="27">
        <f t="shared" si="0"/>
        <v>33</v>
      </c>
      <c r="N43" s="21" t="s">
        <v>50</v>
      </c>
    </row>
    <row r="44" spans="1:14" ht="75">
      <c r="A44" s="25" t="s">
        <v>132</v>
      </c>
      <c r="B44" s="5" t="s">
        <v>762</v>
      </c>
      <c r="C44" s="5" t="s">
        <v>763</v>
      </c>
      <c r="D44" s="26" t="s">
        <v>764</v>
      </c>
      <c r="E44" s="27">
        <v>7</v>
      </c>
      <c r="F44" s="27">
        <v>6</v>
      </c>
      <c r="G44" s="27">
        <v>6</v>
      </c>
      <c r="H44" s="27">
        <v>0</v>
      </c>
      <c r="I44" s="27">
        <v>7</v>
      </c>
      <c r="J44" s="27">
        <v>7</v>
      </c>
      <c r="K44" s="27">
        <v>0</v>
      </c>
      <c r="L44" s="27">
        <v>0</v>
      </c>
      <c r="M44" s="27">
        <f t="shared" si="0"/>
        <v>33</v>
      </c>
      <c r="N44" s="21" t="s">
        <v>50</v>
      </c>
    </row>
    <row r="45" spans="1:14" ht="75">
      <c r="A45" s="25" t="s">
        <v>24</v>
      </c>
      <c r="B45" s="5" t="s">
        <v>765</v>
      </c>
      <c r="C45" s="5" t="s">
        <v>38</v>
      </c>
      <c r="D45" s="26" t="s">
        <v>766</v>
      </c>
      <c r="E45" s="27">
        <v>7</v>
      </c>
      <c r="F45" s="27">
        <v>5</v>
      </c>
      <c r="G45" s="27">
        <v>7</v>
      </c>
      <c r="H45" s="27">
        <v>0</v>
      </c>
      <c r="I45" s="27">
        <v>7</v>
      </c>
      <c r="J45" s="27">
        <v>7</v>
      </c>
      <c r="K45" s="27">
        <v>0</v>
      </c>
      <c r="L45" s="27">
        <v>0</v>
      </c>
      <c r="M45" s="27">
        <f t="shared" si="0"/>
        <v>33</v>
      </c>
      <c r="N45" s="21" t="s">
        <v>50</v>
      </c>
    </row>
    <row r="46" spans="1:14" ht="75">
      <c r="A46" s="25" t="s">
        <v>51</v>
      </c>
      <c r="B46" s="5" t="s">
        <v>767</v>
      </c>
      <c r="C46" s="5" t="s">
        <v>139</v>
      </c>
      <c r="D46" s="26" t="s">
        <v>768</v>
      </c>
      <c r="E46" s="27">
        <v>7</v>
      </c>
      <c r="F46" s="27">
        <v>6</v>
      </c>
      <c r="G46" s="27">
        <v>0</v>
      </c>
      <c r="H46" s="27">
        <v>6</v>
      </c>
      <c r="I46" s="27">
        <v>7</v>
      </c>
      <c r="J46" s="27">
        <v>7</v>
      </c>
      <c r="K46" s="27">
        <v>0</v>
      </c>
      <c r="L46" s="27">
        <v>0</v>
      </c>
      <c r="M46" s="27">
        <f t="shared" si="0"/>
        <v>33</v>
      </c>
      <c r="N46" s="21" t="s">
        <v>50</v>
      </c>
    </row>
    <row r="47" spans="1:14" ht="75">
      <c r="A47" s="25" t="s">
        <v>33</v>
      </c>
      <c r="B47" s="5" t="s">
        <v>769</v>
      </c>
      <c r="C47" s="5" t="s">
        <v>35</v>
      </c>
      <c r="D47" s="26" t="s">
        <v>770</v>
      </c>
      <c r="E47" s="27">
        <v>7</v>
      </c>
      <c r="F47" s="27">
        <v>6</v>
      </c>
      <c r="G47" s="27">
        <v>7</v>
      </c>
      <c r="H47" s="27">
        <v>0</v>
      </c>
      <c r="I47" s="27">
        <v>5</v>
      </c>
      <c r="J47" s="27">
        <v>7</v>
      </c>
      <c r="K47" s="27">
        <v>0</v>
      </c>
      <c r="L47" s="27">
        <v>0</v>
      </c>
      <c r="M47" s="27">
        <f t="shared" si="0"/>
        <v>32</v>
      </c>
      <c r="N47" s="21" t="s">
        <v>50</v>
      </c>
    </row>
    <row r="48" spans="1:14" ht="56.25">
      <c r="A48" s="25" t="s">
        <v>186</v>
      </c>
      <c r="B48" s="5" t="s">
        <v>771</v>
      </c>
      <c r="C48" s="5" t="s">
        <v>188</v>
      </c>
      <c r="D48" s="26" t="s">
        <v>772</v>
      </c>
      <c r="E48" s="11">
        <v>7</v>
      </c>
      <c r="F48" s="11">
        <v>6</v>
      </c>
      <c r="G48" s="11">
        <v>5</v>
      </c>
      <c r="H48" s="11">
        <v>0</v>
      </c>
      <c r="I48" s="11">
        <v>7</v>
      </c>
      <c r="J48" s="11">
        <v>7</v>
      </c>
      <c r="K48" s="11">
        <v>0</v>
      </c>
      <c r="L48" s="11">
        <v>0</v>
      </c>
      <c r="M48" s="27">
        <f t="shared" si="0"/>
        <v>32</v>
      </c>
      <c r="N48" s="21" t="s">
        <v>50</v>
      </c>
    </row>
    <row r="49" spans="1:14" ht="93.75">
      <c r="A49" s="25" t="s">
        <v>40</v>
      </c>
      <c r="B49" s="5" t="s">
        <v>773</v>
      </c>
      <c r="C49" s="5" t="s">
        <v>506</v>
      </c>
      <c r="D49" s="26" t="s">
        <v>774</v>
      </c>
      <c r="E49" s="27">
        <v>7</v>
      </c>
      <c r="F49" s="27">
        <v>0</v>
      </c>
      <c r="G49" s="27">
        <v>5</v>
      </c>
      <c r="H49" s="27">
        <v>5</v>
      </c>
      <c r="I49" s="27">
        <v>7</v>
      </c>
      <c r="J49" s="27">
        <v>7</v>
      </c>
      <c r="K49" s="27">
        <v>0</v>
      </c>
      <c r="L49" s="27">
        <v>1</v>
      </c>
      <c r="M49" s="27">
        <f t="shared" si="0"/>
        <v>32</v>
      </c>
      <c r="N49" s="21" t="s">
        <v>50</v>
      </c>
    </row>
    <row r="50" spans="1:14" ht="150">
      <c r="A50" s="25" t="s">
        <v>24</v>
      </c>
      <c r="B50" s="5" t="s">
        <v>775</v>
      </c>
      <c r="C50" s="5" t="s">
        <v>108</v>
      </c>
      <c r="D50" s="26" t="s">
        <v>776</v>
      </c>
      <c r="E50" s="11">
        <v>7</v>
      </c>
      <c r="F50" s="11">
        <v>6</v>
      </c>
      <c r="G50" s="11">
        <v>3</v>
      </c>
      <c r="H50" s="11">
        <v>0</v>
      </c>
      <c r="I50" s="11">
        <v>7</v>
      </c>
      <c r="J50" s="11">
        <v>7</v>
      </c>
      <c r="K50" s="11">
        <v>0</v>
      </c>
      <c r="L50" s="11">
        <v>0</v>
      </c>
      <c r="M50" s="27">
        <f t="shared" si="0"/>
        <v>30</v>
      </c>
      <c r="N50" s="21" t="s">
        <v>180</v>
      </c>
    </row>
    <row r="51" spans="1:14" ht="93.75">
      <c r="A51" s="25" t="s">
        <v>40</v>
      </c>
      <c r="B51" s="5" t="s">
        <v>777</v>
      </c>
      <c r="C51" s="5" t="s">
        <v>506</v>
      </c>
      <c r="D51" s="26" t="s">
        <v>778</v>
      </c>
      <c r="E51" s="27">
        <v>7</v>
      </c>
      <c r="F51" s="27">
        <v>7</v>
      </c>
      <c r="G51" s="27">
        <v>2</v>
      </c>
      <c r="H51" s="27">
        <v>0</v>
      </c>
      <c r="I51" s="27">
        <v>7</v>
      </c>
      <c r="J51" s="27">
        <v>7</v>
      </c>
      <c r="K51" s="27">
        <v>0</v>
      </c>
      <c r="L51" s="27">
        <v>0</v>
      </c>
      <c r="M51" s="27">
        <f t="shared" si="0"/>
        <v>30</v>
      </c>
      <c r="N51" s="21" t="s">
        <v>180</v>
      </c>
    </row>
    <row r="52" spans="1:14" ht="37.5">
      <c r="A52" s="25" t="s">
        <v>55</v>
      </c>
      <c r="B52" s="6" t="s">
        <v>779</v>
      </c>
      <c r="C52" s="6" t="s">
        <v>57</v>
      </c>
      <c r="D52" s="28" t="s">
        <v>780</v>
      </c>
      <c r="E52" s="27">
        <v>7</v>
      </c>
      <c r="F52" s="27">
        <v>1</v>
      </c>
      <c r="G52" s="27">
        <v>7</v>
      </c>
      <c r="H52" s="27">
        <v>0</v>
      </c>
      <c r="I52" s="27">
        <v>7</v>
      </c>
      <c r="J52" s="27">
        <v>7</v>
      </c>
      <c r="K52" s="27">
        <v>0</v>
      </c>
      <c r="L52" s="27">
        <v>1</v>
      </c>
      <c r="M52" s="27">
        <f t="shared" si="0"/>
        <v>30</v>
      </c>
      <c r="N52" s="21" t="s">
        <v>180</v>
      </c>
    </row>
    <row r="53" spans="1:14" ht="75">
      <c r="A53" s="25" t="s">
        <v>24</v>
      </c>
      <c r="B53" s="5" t="s">
        <v>781</v>
      </c>
      <c r="C53" s="5" t="s">
        <v>146</v>
      </c>
      <c r="D53" s="26" t="s">
        <v>782</v>
      </c>
      <c r="E53" s="11">
        <v>7</v>
      </c>
      <c r="F53" s="11">
        <v>0</v>
      </c>
      <c r="G53" s="11">
        <v>2</v>
      </c>
      <c r="H53" s="11">
        <v>0</v>
      </c>
      <c r="I53" s="11">
        <v>7</v>
      </c>
      <c r="J53" s="11">
        <v>7</v>
      </c>
      <c r="K53" s="11">
        <v>0</v>
      </c>
      <c r="L53" s="11">
        <v>7</v>
      </c>
      <c r="M53" s="27">
        <f t="shared" si="0"/>
        <v>30</v>
      </c>
      <c r="N53" s="21" t="s">
        <v>180</v>
      </c>
    </row>
    <row r="54" spans="1:14" ht="150">
      <c r="A54" s="25" t="s">
        <v>24</v>
      </c>
      <c r="B54" s="5" t="s">
        <v>783</v>
      </c>
      <c r="C54" s="5" t="s">
        <v>108</v>
      </c>
      <c r="D54" s="26" t="s">
        <v>784</v>
      </c>
      <c r="E54" s="27">
        <v>7</v>
      </c>
      <c r="F54" s="27">
        <v>0</v>
      </c>
      <c r="G54" s="27">
        <v>7</v>
      </c>
      <c r="H54" s="27">
        <v>0</v>
      </c>
      <c r="I54" s="27">
        <v>7</v>
      </c>
      <c r="J54" s="27">
        <v>7</v>
      </c>
      <c r="K54" s="27">
        <v>0</v>
      </c>
      <c r="L54" s="27">
        <v>1</v>
      </c>
      <c r="M54" s="27">
        <f t="shared" si="0"/>
        <v>29</v>
      </c>
      <c r="N54" s="21" t="s">
        <v>180</v>
      </c>
    </row>
    <row r="55" spans="1:14" ht="93.75">
      <c r="A55" s="25" t="s">
        <v>125</v>
      </c>
      <c r="B55" s="5" t="s">
        <v>785</v>
      </c>
      <c r="C55" s="5" t="s">
        <v>786</v>
      </c>
      <c r="D55" s="26" t="s">
        <v>787</v>
      </c>
      <c r="E55" s="27">
        <v>7</v>
      </c>
      <c r="F55" s="27">
        <v>6</v>
      </c>
      <c r="G55" s="27">
        <v>2</v>
      </c>
      <c r="H55" s="27">
        <v>0</v>
      </c>
      <c r="I55" s="27">
        <v>7</v>
      </c>
      <c r="J55" s="27">
        <v>7</v>
      </c>
      <c r="K55" s="27">
        <v>0</v>
      </c>
      <c r="L55" s="27">
        <v>0</v>
      </c>
      <c r="M55" s="27">
        <f t="shared" si="0"/>
        <v>29</v>
      </c>
      <c r="N55" s="21" t="s">
        <v>180</v>
      </c>
    </row>
    <row r="56" spans="1:14" ht="112.5">
      <c r="A56" s="25" t="s">
        <v>24</v>
      </c>
      <c r="B56" s="5" t="s">
        <v>788</v>
      </c>
      <c r="C56" s="5" t="s">
        <v>111</v>
      </c>
      <c r="D56" s="26" t="s">
        <v>789</v>
      </c>
      <c r="E56" s="27">
        <v>7</v>
      </c>
      <c r="F56" s="27">
        <v>0</v>
      </c>
      <c r="G56" s="27">
        <v>7</v>
      </c>
      <c r="H56" s="27">
        <v>0</v>
      </c>
      <c r="I56" s="27">
        <v>7</v>
      </c>
      <c r="J56" s="27">
        <v>7</v>
      </c>
      <c r="K56" s="27">
        <v>0</v>
      </c>
      <c r="L56" s="27">
        <v>1</v>
      </c>
      <c r="M56" s="27">
        <f t="shared" si="0"/>
        <v>29</v>
      </c>
      <c r="N56" s="21" t="s">
        <v>180</v>
      </c>
    </row>
    <row r="57" spans="1:14" ht="56.25">
      <c r="A57" s="25" t="s">
        <v>83</v>
      </c>
      <c r="B57" s="5" t="s">
        <v>790</v>
      </c>
      <c r="C57" s="5" t="s">
        <v>791</v>
      </c>
      <c r="D57" s="26" t="s">
        <v>792</v>
      </c>
      <c r="E57" s="27">
        <v>7</v>
      </c>
      <c r="F57" s="27">
        <v>0</v>
      </c>
      <c r="G57" s="27">
        <v>7</v>
      </c>
      <c r="H57" s="27">
        <v>0</v>
      </c>
      <c r="I57" s="27">
        <v>7</v>
      </c>
      <c r="J57" s="27">
        <v>7</v>
      </c>
      <c r="K57" s="27">
        <v>0</v>
      </c>
      <c r="L57" s="27">
        <v>1</v>
      </c>
      <c r="M57" s="27">
        <f t="shared" si="0"/>
        <v>29</v>
      </c>
      <c r="N57" s="21" t="s">
        <v>180</v>
      </c>
    </row>
    <row r="58" spans="1:14" ht="93.75">
      <c r="A58" s="25" t="s">
        <v>190</v>
      </c>
      <c r="B58" s="5" t="s">
        <v>793</v>
      </c>
      <c r="C58" s="5" t="s">
        <v>192</v>
      </c>
      <c r="D58" s="26" t="s">
        <v>794</v>
      </c>
      <c r="E58" s="11">
        <v>7</v>
      </c>
      <c r="F58" s="11">
        <v>1</v>
      </c>
      <c r="G58" s="11">
        <v>6</v>
      </c>
      <c r="H58" s="11">
        <v>0</v>
      </c>
      <c r="I58" s="11">
        <v>7</v>
      </c>
      <c r="J58" s="11">
        <v>1</v>
      </c>
      <c r="K58" s="11">
        <v>0</v>
      </c>
      <c r="L58" s="11">
        <v>7</v>
      </c>
      <c r="M58" s="27">
        <f t="shared" si="0"/>
        <v>29</v>
      </c>
      <c r="N58" s="21" t="s">
        <v>180</v>
      </c>
    </row>
    <row r="59" spans="1:14" ht="112.5">
      <c r="A59" s="25" t="s">
        <v>24</v>
      </c>
      <c r="B59" s="5" t="s">
        <v>795</v>
      </c>
      <c r="C59" s="5" t="s">
        <v>111</v>
      </c>
      <c r="D59" s="26" t="s">
        <v>796</v>
      </c>
      <c r="E59" s="27">
        <v>7</v>
      </c>
      <c r="F59" s="27">
        <v>0</v>
      </c>
      <c r="G59" s="27">
        <v>7</v>
      </c>
      <c r="H59" s="27">
        <v>0</v>
      </c>
      <c r="I59" s="27">
        <v>7</v>
      </c>
      <c r="J59" s="27">
        <v>7</v>
      </c>
      <c r="K59" s="27">
        <v>0</v>
      </c>
      <c r="L59" s="27">
        <v>1</v>
      </c>
      <c r="M59" s="27">
        <f t="shared" si="0"/>
        <v>29</v>
      </c>
      <c r="N59" s="21" t="s">
        <v>180</v>
      </c>
    </row>
    <row r="60" spans="1:14" ht="75">
      <c r="A60" s="25" t="s">
        <v>228</v>
      </c>
      <c r="B60" s="5" t="s">
        <v>797</v>
      </c>
      <c r="C60" s="5" t="s">
        <v>384</v>
      </c>
      <c r="D60" s="26" t="s">
        <v>798</v>
      </c>
      <c r="E60" s="27">
        <v>7</v>
      </c>
      <c r="F60" s="27">
        <v>0</v>
      </c>
      <c r="G60" s="27">
        <v>7</v>
      </c>
      <c r="H60" s="27">
        <v>0</v>
      </c>
      <c r="I60" s="27">
        <v>7</v>
      </c>
      <c r="J60" s="27">
        <v>7</v>
      </c>
      <c r="K60" s="27">
        <v>0</v>
      </c>
      <c r="L60" s="27">
        <v>1</v>
      </c>
      <c r="M60" s="27">
        <f t="shared" si="0"/>
        <v>29</v>
      </c>
      <c r="N60" s="21" t="s">
        <v>180</v>
      </c>
    </row>
    <row r="61" spans="1:14" ht="75">
      <c r="A61" s="25" t="s">
        <v>33</v>
      </c>
      <c r="B61" s="5" t="s">
        <v>799</v>
      </c>
      <c r="C61" s="5" t="s">
        <v>35</v>
      </c>
      <c r="D61" s="26" t="s">
        <v>800</v>
      </c>
      <c r="E61" s="27">
        <v>7</v>
      </c>
      <c r="F61" s="27">
        <v>0</v>
      </c>
      <c r="G61" s="27">
        <v>7</v>
      </c>
      <c r="H61" s="27">
        <v>0</v>
      </c>
      <c r="I61" s="27">
        <v>7</v>
      </c>
      <c r="J61" s="27">
        <v>7</v>
      </c>
      <c r="K61" s="27">
        <v>0</v>
      </c>
      <c r="L61" s="27">
        <v>1</v>
      </c>
      <c r="M61" s="27">
        <f t="shared" si="0"/>
        <v>29</v>
      </c>
      <c r="N61" s="21" t="s">
        <v>180</v>
      </c>
    </row>
    <row r="62" spans="1:14" ht="56.25">
      <c r="A62" s="25" t="s">
        <v>201</v>
      </c>
      <c r="B62" s="5" t="s">
        <v>801</v>
      </c>
      <c r="C62" s="5" t="s">
        <v>802</v>
      </c>
      <c r="D62" s="26" t="s">
        <v>803</v>
      </c>
      <c r="E62" s="27">
        <v>7</v>
      </c>
      <c r="F62" s="27">
        <v>0</v>
      </c>
      <c r="G62" s="27">
        <v>7</v>
      </c>
      <c r="H62" s="27">
        <v>0</v>
      </c>
      <c r="I62" s="27">
        <v>7</v>
      </c>
      <c r="J62" s="27">
        <v>7</v>
      </c>
      <c r="K62" s="27">
        <v>1</v>
      </c>
      <c r="L62" s="27">
        <v>0</v>
      </c>
      <c r="M62" s="27">
        <f t="shared" si="0"/>
        <v>29</v>
      </c>
      <c r="N62" s="21" t="s">
        <v>180</v>
      </c>
    </row>
    <row r="63" spans="1:14" ht="75">
      <c r="A63" s="25" t="s">
        <v>24</v>
      </c>
      <c r="B63" s="5" t="s">
        <v>804</v>
      </c>
      <c r="C63" s="5" t="s">
        <v>146</v>
      </c>
      <c r="D63" s="26" t="s">
        <v>805</v>
      </c>
      <c r="E63" s="11">
        <v>7</v>
      </c>
      <c r="F63" s="11">
        <v>0</v>
      </c>
      <c r="G63" s="11">
        <v>7</v>
      </c>
      <c r="H63" s="11">
        <v>0</v>
      </c>
      <c r="I63" s="11">
        <v>7</v>
      </c>
      <c r="J63" s="11">
        <v>7</v>
      </c>
      <c r="K63" s="11">
        <v>1</v>
      </c>
      <c r="L63" s="11">
        <v>0</v>
      </c>
      <c r="M63" s="27">
        <f t="shared" si="0"/>
        <v>29</v>
      </c>
      <c r="N63" s="21" t="s">
        <v>180</v>
      </c>
    </row>
    <row r="64" spans="1:14" ht="112.5">
      <c r="A64" s="25" t="s">
        <v>806</v>
      </c>
      <c r="B64" s="5" t="s">
        <v>807</v>
      </c>
      <c r="C64" s="5" t="s">
        <v>808</v>
      </c>
      <c r="D64" s="26" t="s">
        <v>809</v>
      </c>
      <c r="E64" s="27">
        <v>7</v>
      </c>
      <c r="F64" s="27">
        <v>6</v>
      </c>
      <c r="G64" s="27">
        <v>1</v>
      </c>
      <c r="H64" s="27">
        <v>1</v>
      </c>
      <c r="I64" s="27">
        <v>7</v>
      </c>
      <c r="J64" s="27">
        <v>7</v>
      </c>
      <c r="K64" s="27">
        <v>0</v>
      </c>
      <c r="L64" s="27">
        <v>0</v>
      </c>
      <c r="M64" s="27">
        <f t="shared" si="0"/>
        <v>29</v>
      </c>
      <c r="N64" s="21" t="s">
        <v>180</v>
      </c>
    </row>
    <row r="65" spans="1:14" ht="93.75">
      <c r="A65" s="25" t="s">
        <v>132</v>
      </c>
      <c r="B65" s="5" t="s">
        <v>810</v>
      </c>
      <c r="C65" s="5" t="s">
        <v>199</v>
      </c>
      <c r="D65" s="26" t="s">
        <v>811</v>
      </c>
      <c r="E65" s="27">
        <v>7</v>
      </c>
      <c r="F65" s="27">
        <v>6</v>
      </c>
      <c r="G65" s="27">
        <v>0</v>
      </c>
      <c r="H65" s="27">
        <v>0</v>
      </c>
      <c r="I65" s="27">
        <v>7</v>
      </c>
      <c r="J65" s="27">
        <v>7</v>
      </c>
      <c r="K65" s="27">
        <v>0</v>
      </c>
      <c r="L65" s="27">
        <v>1</v>
      </c>
      <c r="M65" s="27">
        <f t="shared" si="0"/>
        <v>28</v>
      </c>
      <c r="N65" s="21" t="s">
        <v>180</v>
      </c>
    </row>
    <row r="66" spans="1:14" ht="56.25">
      <c r="A66" s="25" t="s">
        <v>24</v>
      </c>
      <c r="B66" s="5" t="s">
        <v>812</v>
      </c>
      <c r="C66" s="5" t="s">
        <v>813</v>
      </c>
      <c r="D66" s="26" t="s">
        <v>814</v>
      </c>
      <c r="E66" s="27">
        <v>7</v>
      </c>
      <c r="F66" s="27">
        <v>0</v>
      </c>
      <c r="G66" s="27">
        <v>6</v>
      </c>
      <c r="H66" s="27">
        <v>0</v>
      </c>
      <c r="I66" s="27">
        <v>7</v>
      </c>
      <c r="J66" s="27">
        <v>7</v>
      </c>
      <c r="K66" s="27">
        <v>0</v>
      </c>
      <c r="L66" s="27">
        <v>1</v>
      </c>
      <c r="M66" s="27">
        <f t="shared" si="0"/>
        <v>28</v>
      </c>
      <c r="N66" s="21" t="s">
        <v>180</v>
      </c>
    </row>
    <row r="67" spans="1:14" ht="93.75">
      <c r="A67" s="25" t="s">
        <v>132</v>
      </c>
      <c r="B67" s="5" t="s">
        <v>815</v>
      </c>
      <c r="C67" s="5" t="s">
        <v>816</v>
      </c>
      <c r="D67" s="26" t="s">
        <v>817</v>
      </c>
      <c r="E67" s="27">
        <v>7</v>
      </c>
      <c r="F67" s="27">
        <v>0</v>
      </c>
      <c r="G67" s="27">
        <v>7</v>
      </c>
      <c r="H67" s="27">
        <v>0</v>
      </c>
      <c r="I67" s="27">
        <v>5</v>
      </c>
      <c r="J67" s="27">
        <v>7</v>
      </c>
      <c r="K67" s="27">
        <v>0</v>
      </c>
      <c r="L67" s="27">
        <v>2</v>
      </c>
      <c r="M67" s="27">
        <f t="shared" si="0"/>
        <v>28</v>
      </c>
      <c r="N67" s="21" t="s">
        <v>180</v>
      </c>
    </row>
    <row r="68" spans="1:14" ht="56.25">
      <c r="A68" s="25" t="s">
        <v>24</v>
      </c>
      <c r="B68" s="5" t="s">
        <v>818</v>
      </c>
      <c r="C68" s="5" t="s">
        <v>819</v>
      </c>
      <c r="D68" s="26" t="s">
        <v>820</v>
      </c>
      <c r="E68" s="27">
        <v>7</v>
      </c>
      <c r="F68" s="27">
        <v>0</v>
      </c>
      <c r="G68" s="27">
        <v>7</v>
      </c>
      <c r="H68" s="27">
        <v>0</v>
      </c>
      <c r="I68" s="27">
        <v>7</v>
      </c>
      <c r="J68" s="27">
        <v>7</v>
      </c>
      <c r="K68" s="27">
        <v>0</v>
      </c>
      <c r="L68" s="27">
        <v>0</v>
      </c>
      <c r="M68" s="27">
        <f t="shared" si="0"/>
        <v>28</v>
      </c>
      <c r="N68" s="21" t="s">
        <v>180</v>
      </c>
    </row>
    <row r="69" spans="1:14" ht="131.25">
      <c r="A69" s="25" t="s">
        <v>170</v>
      </c>
      <c r="B69" s="5" t="s">
        <v>821</v>
      </c>
      <c r="C69" s="5" t="s">
        <v>822</v>
      </c>
      <c r="D69" s="26" t="s">
        <v>823</v>
      </c>
      <c r="E69" s="27">
        <v>7</v>
      </c>
      <c r="F69" s="27">
        <v>7</v>
      </c>
      <c r="G69" s="27">
        <v>0</v>
      </c>
      <c r="H69" s="27">
        <v>0</v>
      </c>
      <c r="I69" s="27">
        <v>7</v>
      </c>
      <c r="J69" s="27">
        <v>7</v>
      </c>
      <c r="K69" s="27">
        <v>0</v>
      </c>
      <c r="L69" s="27">
        <v>0</v>
      </c>
      <c r="M69" s="27">
        <f t="shared" si="0"/>
        <v>28</v>
      </c>
      <c r="N69" s="21" t="s">
        <v>180</v>
      </c>
    </row>
    <row r="70" spans="1:14" ht="56.25">
      <c r="A70" s="25" t="s">
        <v>33</v>
      </c>
      <c r="B70" s="5" t="s">
        <v>824</v>
      </c>
      <c r="C70" s="5" t="s">
        <v>206</v>
      </c>
      <c r="D70" s="26" t="s">
        <v>825</v>
      </c>
      <c r="E70" s="27">
        <v>7</v>
      </c>
      <c r="F70" s="27">
        <v>7</v>
      </c>
      <c r="G70" s="27">
        <v>1</v>
      </c>
      <c r="H70" s="27">
        <v>0</v>
      </c>
      <c r="I70" s="27">
        <v>7</v>
      </c>
      <c r="J70" s="27">
        <v>6</v>
      </c>
      <c r="K70" s="27">
        <v>0</v>
      </c>
      <c r="L70" s="27">
        <v>0</v>
      </c>
      <c r="M70" s="27">
        <f t="shared" si="0"/>
        <v>28</v>
      </c>
      <c r="N70" s="21" t="s">
        <v>180</v>
      </c>
    </row>
    <row r="71" spans="1:14" ht="75">
      <c r="A71" s="25" t="s">
        <v>228</v>
      </c>
      <c r="B71" s="5" t="s">
        <v>826</v>
      </c>
      <c r="C71" s="5" t="s">
        <v>384</v>
      </c>
      <c r="D71" s="26" t="s">
        <v>827</v>
      </c>
      <c r="E71" s="27">
        <v>7</v>
      </c>
      <c r="F71" s="27">
        <v>0</v>
      </c>
      <c r="G71" s="27">
        <v>7</v>
      </c>
      <c r="H71" s="27">
        <v>0</v>
      </c>
      <c r="I71" s="27">
        <v>7</v>
      </c>
      <c r="J71" s="27">
        <v>7</v>
      </c>
      <c r="K71" s="27">
        <v>0</v>
      </c>
      <c r="L71" s="27">
        <v>0</v>
      </c>
      <c r="M71" s="27">
        <f t="shared" si="0"/>
        <v>28</v>
      </c>
      <c r="N71" s="21" t="s">
        <v>180</v>
      </c>
    </row>
    <row r="72" spans="1:14" ht="56.25">
      <c r="A72" s="25" t="s">
        <v>24</v>
      </c>
      <c r="B72" s="5" t="s">
        <v>828</v>
      </c>
      <c r="C72" s="5" t="s">
        <v>102</v>
      </c>
      <c r="D72" s="26" t="s">
        <v>829</v>
      </c>
      <c r="E72" s="27">
        <v>7</v>
      </c>
      <c r="F72" s="27">
        <v>6</v>
      </c>
      <c r="G72" s="27">
        <v>1</v>
      </c>
      <c r="H72" s="27">
        <v>0</v>
      </c>
      <c r="I72" s="27">
        <v>7</v>
      </c>
      <c r="J72" s="27">
        <v>0</v>
      </c>
      <c r="K72" s="27">
        <v>7</v>
      </c>
      <c r="L72" s="27">
        <v>0</v>
      </c>
      <c r="M72" s="27">
        <f t="shared" si="0"/>
        <v>28</v>
      </c>
      <c r="N72" s="21" t="s">
        <v>180</v>
      </c>
    </row>
    <row r="73" spans="1:14" ht="75">
      <c r="A73" s="25" t="s">
        <v>24</v>
      </c>
      <c r="B73" s="5" t="s">
        <v>830</v>
      </c>
      <c r="C73" s="5" t="s">
        <v>722</v>
      </c>
      <c r="D73" s="26" t="s">
        <v>831</v>
      </c>
      <c r="E73" s="27">
        <v>7</v>
      </c>
      <c r="F73" s="27">
        <v>6</v>
      </c>
      <c r="G73" s="27">
        <v>6</v>
      </c>
      <c r="H73" s="27">
        <v>0</v>
      </c>
      <c r="I73" s="27">
        <v>7</v>
      </c>
      <c r="J73" s="27">
        <v>2</v>
      </c>
      <c r="K73" s="27">
        <v>0</v>
      </c>
      <c r="L73" s="27">
        <v>0</v>
      </c>
      <c r="M73" s="27">
        <f t="shared" si="0"/>
        <v>28</v>
      </c>
      <c r="N73" s="21" t="s">
        <v>180</v>
      </c>
    </row>
    <row r="74" spans="1:14" ht="75">
      <c r="A74" s="25" t="s">
        <v>228</v>
      </c>
      <c r="B74" s="5" t="s">
        <v>832</v>
      </c>
      <c r="C74" s="5" t="s">
        <v>547</v>
      </c>
      <c r="D74" s="26" t="s">
        <v>833</v>
      </c>
      <c r="E74" s="27">
        <v>7</v>
      </c>
      <c r="F74" s="27">
        <v>6</v>
      </c>
      <c r="G74" s="27">
        <v>0</v>
      </c>
      <c r="H74" s="27">
        <v>0</v>
      </c>
      <c r="I74" s="27">
        <v>7</v>
      </c>
      <c r="J74" s="27">
        <v>7</v>
      </c>
      <c r="K74" s="27">
        <v>0</v>
      </c>
      <c r="L74" s="27">
        <v>0</v>
      </c>
      <c r="M74" s="27">
        <f t="shared" si="0"/>
        <v>27</v>
      </c>
      <c r="N74" s="21" t="s">
        <v>180</v>
      </c>
    </row>
    <row r="75" spans="1:14" ht="56.25">
      <c r="A75" s="25" t="s">
        <v>24</v>
      </c>
      <c r="B75" s="5" t="s">
        <v>834</v>
      </c>
      <c r="C75" s="5" t="s">
        <v>26</v>
      </c>
      <c r="D75" s="26" t="s">
        <v>835</v>
      </c>
      <c r="E75" s="27">
        <v>7</v>
      </c>
      <c r="F75" s="27">
        <v>6</v>
      </c>
      <c r="G75" s="27">
        <v>0</v>
      </c>
      <c r="H75" s="27">
        <v>0</v>
      </c>
      <c r="I75" s="27">
        <v>7</v>
      </c>
      <c r="J75" s="27">
        <v>0</v>
      </c>
      <c r="K75" s="27">
        <v>7</v>
      </c>
      <c r="L75" s="27">
        <v>0</v>
      </c>
      <c r="M75" s="27">
        <f t="shared" si="0"/>
        <v>27</v>
      </c>
      <c r="N75" s="21" t="s">
        <v>180</v>
      </c>
    </row>
    <row r="76" spans="1:14" ht="75">
      <c r="A76" s="25" t="s">
        <v>132</v>
      </c>
      <c r="B76" s="5" t="s">
        <v>836</v>
      </c>
      <c r="C76" s="5" t="s">
        <v>837</v>
      </c>
      <c r="D76" s="26" t="s">
        <v>838</v>
      </c>
      <c r="E76" s="11">
        <v>7</v>
      </c>
      <c r="F76" s="11">
        <v>6</v>
      </c>
      <c r="G76" s="11">
        <v>0</v>
      </c>
      <c r="H76" s="11">
        <v>0</v>
      </c>
      <c r="I76" s="11">
        <v>7</v>
      </c>
      <c r="J76" s="11">
        <v>7</v>
      </c>
      <c r="K76" s="11">
        <v>0</v>
      </c>
      <c r="L76" s="11">
        <v>0</v>
      </c>
      <c r="M76" s="27">
        <f t="shared" si="0"/>
        <v>27</v>
      </c>
      <c r="N76" s="21" t="s">
        <v>180</v>
      </c>
    </row>
    <row r="77" spans="1:14" ht="93.75">
      <c r="A77" s="25" t="s">
        <v>125</v>
      </c>
      <c r="B77" s="5" t="s">
        <v>839</v>
      </c>
      <c r="C77" s="5" t="s">
        <v>786</v>
      </c>
      <c r="D77" s="26" t="s">
        <v>840</v>
      </c>
      <c r="E77" s="27">
        <v>7</v>
      </c>
      <c r="F77" s="27">
        <v>6</v>
      </c>
      <c r="G77" s="27">
        <v>0</v>
      </c>
      <c r="H77" s="27">
        <v>0</v>
      </c>
      <c r="I77" s="27">
        <v>7</v>
      </c>
      <c r="J77" s="27">
        <v>7</v>
      </c>
      <c r="K77" s="27">
        <v>0</v>
      </c>
      <c r="L77" s="27">
        <v>0</v>
      </c>
      <c r="M77" s="27">
        <f t="shared" si="0"/>
        <v>27</v>
      </c>
      <c r="N77" s="21" t="s">
        <v>180</v>
      </c>
    </row>
    <row r="78" spans="1:14" ht="37.5">
      <c r="A78" s="25" t="s">
        <v>470</v>
      </c>
      <c r="B78" s="5" t="s">
        <v>841</v>
      </c>
      <c r="C78" s="5" t="s">
        <v>842</v>
      </c>
      <c r="D78" s="26" t="s">
        <v>843</v>
      </c>
      <c r="E78" s="27">
        <v>7</v>
      </c>
      <c r="F78" s="27">
        <v>0</v>
      </c>
      <c r="G78" s="27">
        <v>5</v>
      </c>
      <c r="H78" s="27">
        <v>0</v>
      </c>
      <c r="I78" s="27">
        <v>7</v>
      </c>
      <c r="J78" s="27">
        <v>7</v>
      </c>
      <c r="K78" s="27">
        <v>0</v>
      </c>
      <c r="L78" s="27">
        <v>0</v>
      </c>
      <c r="M78" s="27">
        <f t="shared" si="0"/>
        <v>26</v>
      </c>
      <c r="N78" s="21" t="s">
        <v>180</v>
      </c>
    </row>
    <row r="79" spans="1:14" ht="75">
      <c r="A79" s="25" t="s">
        <v>392</v>
      </c>
      <c r="B79" s="5" t="s">
        <v>844</v>
      </c>
      <c r="C79" s="5" t="s">
        <v>429</v>
      </c>
      <c r="D79" s="26" t="s">
        <v>845</v>
      </c>
      <c r="E79" s="27">
        <v>0</v>
      </c>
      <c r="F79" s="27">
        <v>6</v>
      </c>
      <c r="G79" s="27">
        <v>6</v>
      </c>
      <c r="H79" s="27">
        <v>0</v>
      </c>
      <c r="I79" s="27">
        <v>7</v>
      </c>
      <c r="J79" s="27">
        <v>0</v>
      </c>
      <c r="K79" s="27">
        <v>7</v>
      </c>
      <c r="L79" s="27">
        <v>0</v>
      </c>
      <c r="M79" s="27">
        <f t="shared" si="0"/>
        <v>26</v>
      </c>
      <c r="N79" s="21" t="s">
        <v>180</v>
      </c>
    </row>
    <row r="80" spans="1:14" ht="75">
      <c r="A80" s="25" t="s">
        <v>218</v>
      </c>
      <c r="B80" s="5" t="s">
        <v>846</v>
      </c>
      <c r="C80" s="5" t="s">
        <v>641</v>
      </c>
      <c r="D80" s="26" t="s">
        <v>847</v>
      </c>
      <c r="E80" s="27">
        <v>7</v>
      </c>
      <c r="F80" s="27">
        <v>0</v>
      </c>
      <c r="G80" s="27">
        <v>3</v>
      </c>
      <c r="H80" s="27">
        <v>0</v>
      </c>
      <c r="I80" s="27">
        <v>7</v>
      </c>
      <c r="J80" s="27">
        <v>7</v>
      </c>
      <c r="K80" s="27">
        <v>0</v>
      </c>
      <c r="L80" s="27">
        <v>1</v>
      </c>
      <c r="M80" s="27">
        <f t="shared" si="0"/>
        <v>25</v>
      </c>
      <c r="N80" s="21" t="s">
        <v>180</v>
      </c>
    </row>
    <row r="81" spans="1:14" ht="75">
      <c r="A81" s="25" t="s">
        <v>24</v>
      </c>
      <c r="B81" s="5" t="s">
        <v>848</v>
      </c>
      <c r="C81" s="5" t="s">
        <v>38</v>
      </c>
      <c r="D81" s="26" t="s">
        <v>849</v>
      </c>
      <c r="E81" s="27">
        <v>7</v>
      </c>
      <c r="F81" s="27">
        <v>0</v>
      </c>
      <c r="G81" s="27">
        <v>6</v>
      </c>
      <c r="H81" s="27">
        <v>0</v>
      </c>
      <c r="I81" s="27">
        <v>5</v>
      </c>
      <c r="J81" s="27">
        <v>7</v>
      </c>
      <c r="K81" s="27">
        <v>0</v>
      </c>
      <c r="L81" s="27">
        <v>0</v>
      </c>
      <c r="M81" s="27">
        <f t="shared" si="0"/>
        <v>25</v>
      </c>
      <c r="N81" s="21" t="s">
        <v>180</v>
      </c>
    </row>
    <row r="82" spans="1:14" ht="112.5">
      <c r="A82" s="25" t="s">
        <v>24</v>
      </c>
      <c r="B82" s="5" t="s">
        <v>850</v>
      </c>
      <c r="C82" s="5" t="s">
        <v>130</v>
      </c>
      <c r="D82" s="26" t="s">
        <v>851</v>
      </c>
      <c r="E82" s="27">
        <v>7</v>
      </c>
      <c r="F82" s="27">
        <v>1</v>
      </c>
      <c r="G82" s="27">
        <v>2</v>
      </c>
      <c r="H82" s="27">
        <v>0</v>
      </c>
      <c r="I82" s="27">
        <v>7</v>
      </c>
      <c r="J82" s="27">
        <v>7</v>
      </c>
      <c r="K82" s="27">
        <v>0</v>
      </c>
      <c r="L82" s="27">
        <v>1</v>
      </c>
      <c r="M82" s="27">
        <f t="shared" si="0"/>
        <v>25</v>
      </c>
      <c r="N82" s="21" t="s">
        <v>180</v>
      </c>
    </row>
    <row r="83" spans="1:13" ht="75">
      <c r="A83" s="25" t="s">
        <v>228</v>
      </c>
      <c r="B83" s="5" t="s">
        <v>852</v>
      </c>
      <c r="C83" s="5" t="s">
        <v>547</v>
      </c>
      <c r="D83" s="26" t="s">
        <v>853</v>
      </c>
      <c r="E83" s="27">
        <v>7</v>
      </c>
      <c r="F83" s="27">
        <v>0</v>
      </c>
      <c r="G83" s="27">
        <v>2</v>
      </c>
      <c r="H83" s="27">
        <v>0</v>
      </c>
      <c r="I83" s="27">
        <v>7</v>
      </c>
      <c r="J83" s="27">
        <v>7</v>
      </c>
      <c r="K83" s="27">
        <v>0</v>
      </c>
      <c r="L83" s="27">
        <v>1</v>
      </c>
      <c r="M83" s="27">
        <f t="shared" si="0"/>
        <v>24</v>
      </c>
    </row>
    <row r="84" spans="1:13" ht="37.5">
      <c r="A84" s="25" t="s">
        <v>565</v>
      </c>
      <c r="B84" s="5" t="s">
        <v>854</v>
      </c>
      <c r="C84" s="5" t="s">
        <v>567</v>
      </c>
      <c r="D84" s="26" t="s">
        <v>855</v>
      </c>
      <c r="E84" s="27">
        <v>7</v>
      </c>
      <c r="F84" s="27">
        <v>0</v>
      </c>
      <c r="G84" s="27">
        <v>2</v>
      </c>
      <c r="H84" s="27">
        <v>0</v>
      </c>
      <c r="I84" s="27">
        <v>7</v>
      </c>
      <c r="J84" s="27">
        <v>7</v>
      </c>
      <c r="K84" s="27">
        <v>0</v>
      </c>
      <c r="L84" s="27">
        <v>1</v>
      </c>
      <c r="M84" s="27">
        <f t="shared" si="0"/>
        <v>24</v>
      </c>
    </row>
    <row r="85" spans="1:13" ht="75">
      <c r="A85" s="25" t="s">
        <v>97</v>
      </c>
      <c r="B85" s="5" t="s">
        <v>856</v>
      </c>
      <c r="C85" s="6" t="s">
        <v>857</v>
      </c>
      <c r="D85" s="28" t="s">
        <v>858</v>
      </c>
      <c r="E85" s="27">
        <v>7</v>
      </c>
      <c r="F85" s="27">
        <v>1</v>
      </c>
      <c r="G85" s="27">
        <v>1</v>
      </c>
      <c r="H85" s="27">
        <v>0</v>
      </c>
      <c r="I85" s="27">
        <v>7</v>
      </c>
      <c r="J85" s="27">
        <v>7</v>
      </c>
      <c r="K85" s="27">
        <v>0</v>
      </c>
      <c r="L85" s="27">
        <v>1</v>
      </c>
      <c r="M85" s="27">
        <f t="shared" si="0"/>
        <v>24</v>
      </c>
    </row>
    <row r="86" spans="1:13" ht="75">
      <c r="A86" s="25" t="s">
        <v>228</v>
      </c>
      <c r="B86" s="5" t="s">
        <v>859</v>
      </c>
      <c r="C86" s="5" t="s">
        <v>384</v>
      </c>
      <c r="D86" s="26" t="s">
        <v>860</v>
      </c>
      <c r="E86" s="11">
        <v>7</v>
      </c>
      <c r="F86" s="11">
        <v>0</v>
      </c>
      <c r="G86" s="11">
        <v>3</v>
      </c>
      <c r="H86" s="11">
        <v>0</v>
      </c>
      <c r="I86" s="11">
        <v>7</v>
      </c>
      <c r="J86" s="11">
        <v>7</v>
      </c>
      <c r="K86" s="11">
        <v>0</v>
      </c>
      <c r="L86" s="11">
        <v>0</v>
      </c>
      <c r="M86" s="27">
        <f t="shared" si="0"/>
        <v>24</v>
      </c>
    </row>
    <row r="87" spans="1:13" ht="75">
      <c r="A87" s="29" t="s">
        <v>24</v>
      </c>
      <c r="B87" s="6" t="s">
        <v>861</v>
      </c>
      <c r="C87" s="6" t="s">
        <v>38</v>
      </c>
      <c r="D87" s="28" t="s">
        <v>862</v>
      </c>
      <c r="E87" s="27">
        <v>7</v>
      </c>
      <c r="F87" s="27">
        <v>2</v>
      </c>
      <c r="G87" s="27">
        <v>0</v>
      </c>
      <c r="H87" s="27">
        <v>0</v>
      </c>
      <c r="I87" s="27">
        <v>7</v>
      </c>
      <c r="J87" s="27">
        <v>7</v>
      </c>
      <c r="K87" s="27">
        <v>0</v>
      </c>
      <c r="L87" s="27">
        <v>0</v>
      </c>
      <c r="M87" s="27">
        <f t="shared" si="0"/>
        <v>23</v>
      </c>
    </row>
    <row r="88" spans="1:13" ht="56.25">
      <c r="A88" s="25" t="s">
        <v>83</v>
      </c>
      <c r="B88" s="5" t="s">
        <v>863</v>
      </c>
      <c r="C88" s="5" t="s">
        <v>791</v>
      </c>
      <c r="D88" s="26" t="s">
        <v>864</v>
      </c>
      <c r="E88" s="27">
        <v>7</v>
      </c>
      <c r="F88" s="27">
        <v>1</v>
      </c>
      <c r="G88" s="27">
        <v>0</v>
      </c>
      <c r="H88" s="27">
        <v>0</v>
      </c>
      <c r="I88" s="27">
        <v>7</v>
      </c>
      <c r="J88" s="27">
        <v>7</v>
      </c>
      <c r="K88" s="27">
        <v>0</v>
      </c>
      <c r="L88" s="27">
        <v>1</v>
      </c>
      <c r="M88" s="27">
        <f t="shared" si="0"/>
        <v>23</v>
      </c>
    </row>
    <row r="89" spans="1:13" ht="37.5">
      <c r="A89" s="25" t="s">
        <v>55</v>
      </c>
      <c r="B89" s="6" t="s">
        <v>865</v>
      </c>
      <c r="C89" s="6" t="s">
        <v>57</v>
      </c>
      <c r="D89" s="28" t="s">
        <v>866</v>
      </c>
      <c r="E89" s="27">
        <v>7</v>
      </c>
      <c r="F89" s="27">
        <v>7</v>
      </c>
      <c r="G89" s="27">
        <v>0</v>
      </c>
      <c r="H89" s="27">
        <v>0</v>
      </c>
      <c r="I89" s="27">
        <v>7</v>
      </c>
      <c r="J89" s="27">
        <v>2</v>
      </c>
      <c r="K89" s="27">
        <v>0</v>
      </c>
      <c r="L89" s="27">
        <v>0</v>
      </c>
      <c r="M89" s="27">
        <f t="shared" si="0"/>
        <v>23</v>
      </c>
    </row>
    <row r="90" spans="1:13" ht="93.75">
      <c r="A90" s="25" t="s">
        <v>156</v>
      </c>
      <c r="B90" s="5" t="s">
        <v>867</v>
      </c>
      <c r="C90" s="5" t="s">
        <v>868</v>
      </c>
      <c r="D90" s="26" t="s">
        <v>869</v>
      </c>
      <c r="E90" s="27">
        <v>7</v>
      </c>
      <c r="F90" s="27">
        <v>0</v>
      </c>
      <c r="G90" s="27">
        <v>0</v>
      </c>
      <c r="H90" s="27">
        <v>0</v>
      </c>
      <c r="I90" s="27">
        <v>7</v>
      </c>
      <c r="J90" s="27">
        <v>7</v>
      </c>
      <c r="K90" s="27">
        <v>0</v>
      </c>
      <c r="L90" s="27">
        <v>1</v>
      </c>
      <c r="M90" s="27">
        <f t="shared" si="0"/>
        <v>22</v>
      </c>
    </row>
    <row r="91" spans="1:13" ht="56.25">
      <c r="A91" s="25" t="s">
        <v>170</v>
      </c>
      <c r="B91" s="5" t="s">
        <v>870</v>
      </c>
      <c r="C91" s="5" t="s">
        <v>871</v>
      </c>
      <c r="D91" s="26" t="s">
        <v>872</v>
      </c>
      <c r="E91" s="27">
        <v>7</v>
      </c>
      <c r="F91" s="27">
        <v>7</v>
      </c>
      <c r="G91" s="27">
        <v>0</v>
      </c>
      <c r="H91" s="27">
        <v>0</v>
      </c>
      <c r="I91" s="27">
        <v>7</v>
      </c>
      <c r="J91" s="27">
        <v>1</v>
      </c>
      <c r="K91" s="27">
        <v>0</v>
      </c>
      <c r="L91" s="27">
        <v>0</v>
      </c>
      <c r="M91" s="27">
        <f t="shared" si="0"/>
        <v>22</v>
      </c>
    </row>
    <row r="92" spans="1:13" ht="112.5">
      <c r="A92" s="25" t="s">
        <v>152</v>
      </c>
      <c r="B92" s="5" t="s">
        <v>873</v>
      </c>
      <c r="C92" s="5" t="s">
        <v>154</v>
      </c>
      <c r="D92" s="26" t="s">
        <v>874</v>
      </c>
      <c r="E92" s="11">
        <v>7</v>
      </c>
      <c r="F92" s="11">
        <v>0</v>
      </c>
      <c r="G92" s="11">
        <v>0</v>
      </c>
      <c r="H92" s="11">
        <v>0</v>
      </c>
      <c r="I92" s="11">
        <v>7</v>
      </c>
      <c r="J92" s="11">
        <v>7</v>
      </c>
      <c r="K92" s="11">
        <v>0</v>
      </c>
      <c r="L92" s="11">
        <v>1</v>
      </c>
      <c r="M92" s="27">
        <f t="shared" si="0"/>
        <v>22</v>
      </c>
    </row>
    <row r="93" spans="1:13" ht="56.25">
      <c r="A93" s="25" t="s">
        <v>24</v>
      </c>
      <c r="B93" s="5" t="s">
        <v>875</v>
      </c>
      <c r="C93" s="5" t="s">
        <v>102</v>
      </c>
      <c r="D93" s="26" t="s">
        <v>876</v>
      </c>
      <c r="E93" s="27">
        <v>7</v>
      </c>
      <c r="F93" s="27">
        <v>0</v>
      </c>
      <c r="G93" s="27">
        <v>0</v>
      </c>
      <c r="H93" s="27">
        <v>0</v>
      </c>
      <c r="I93" s="27">
        <v>7</v>
      </c>
      <c r="J93" s="27">
        <v>7</v>
      </c>
      <c r="K93" s="27">
        <v>0</v>
      </c>
      <c r="L93" s="27">
        <v>1</v>
      </c>
      <c r="M93" s="27">
        <f t="shared" si="0"/>
        <v>22</v>
      </c>
    </row>
    <row r="94" spans="1:13" ht="93.75">
      <c r="A94" s="25" t="s">
        <v>93</v>
      </c>
      <c r="B94" s="5" t="s">
        <v>877</v>
      </c>
      <c r="C94" s="5" t="s">
        <v>216</v>
      </c>
      <c r="D94" s="26" t="s">
        <v>878</v>
      </c>
      <c r="E94" s="11">
        <v>7</v>
      </c>
      <c r="F94" s="11">
        <v>0</v>
      </c>
      <c r="G94" s="11">
        <v>0</v>
      </c>
      <c r="H94" s="11">
        <v>0</v>
      </c>
      <c r="I94" s="11">
        <v>7</v>
      </c>
      <c r="J94" s="11">
        <v>7</v>
      </c>
      <c r="K94" s="11">
        <v>0</v>
      </c>
      <c r="L94" s="11">
        <v>1</v>
      </c>
      <c r="M94" s="27">
        <f t="shared" si="0"/>
        <v>22</v>
      </c>
    </row>
    <row r="95" spans="1:13" ht="75">
      <c r="A95" s="25" t="s">
        <v>24</v>
      </c>
      <c r="B95" s="5" t="s">
        <v>879</v>
      </c>
      <c r="C95" s="5" t="s">
        <v>709</v>
      </c>
      <c r="D95" s="26" t="s">
        <v>880</v>
      </c>
      <c r="E95" s="27">
        <v>7</v>
      </c>
      <c r="F95" s="27">
        <v>6</v>
      </c>
      <c r="G95" s="27">
        <v>2</v>
      </c>
      <c r="H95" s="27">
        <v>0</v>
      </c>
      <c r="I95" s="27">
        <v>7</v>
      </c>
      <c r="J95" s="27">
        <v>0</v>
      </c>
      <c r="K95" s="27">
        <v>0</v>
      </c>
      <c r="L95" s="27">
        <v>0</v>
      </c>
      <c r="M95" s="27">
        <f t="shared" si="0"/>
        <v>22</v>
      </c>
    </row>
    <row r="96" spans="1:13" ht="75">
      <c r="A96" s="25" t="s">
        <v>24</v>
      </c>
      <c r="B96" s="5" t="s">
        <v>881</v>
      </c>
      <c r="C96" s="5" t="s">
        <v>709</v>
      </c>
      <c r="D96" s="26" t="s">
        <v>882</v>
      </c>
      <c r="E96" s="27">
        <v>7</v>
      </c>
      <c r="F96" s="27">
        <v>0</v>
      </c>
      <c r="G96" s="27">
        <v>0</v>
      </c>
      <c r="H96" s="27">
        <v>0</v>
      </c>
      <c r="I96" s="27">
        <v>7</v>
      </c>
      <c r="J96" s="27">
        <v>7</v>
      </c>
      <c r="K96" s="27">
        <v>0</v>
      </c>
      <c r="L96" s="27">
        <v>1</v>
      </c>
      <c r="M96" s="27">
        <f t="shared" si="0"/>
        <v>22</v>
      </c>
    </row>
    <row r="97" spans="1:13" ht="75">
      <c r="A97" s="25" t="s">
        <v>33</v>
      </c>
      <c r="B97" s="5" t="s">
        <v>883</v>
      </c>
      <c r="C97" s="5" t="s">
        <v>35</v>
      </c>
      <c r="D97" s="26" t="s">
        <v>884</v>
      </c>
      <c r="E97" s="27">
        <v>7</v>
      </c>
      <c r="F97" s="27">
        <v>1</v>
      </c>
      <c r="G97" s="27">
        <v>0</v>
      </c>
      <c r="H97" s="27">
        <v>0</v>
      </c>
      <c r="I97" s="27">
        <v>7</v>
      </c>
      <c r="J97" s="27">
        <v>7</v>
      </c>
      <c r="K97" s="27">
        <v>0</v>
      </c>
      <c r="L97" s="27">
        <v>0</v>
      </c>
      <c r="M97" s="27">
        <f t="shared" si="0"/>
        <v>22</v>
      </c>
    </row>
    <row r="98" spans="1:13" ht="75">
      <c r="A98" s="25" t="s">
        <v>24</v>
      </c>
      <c r="B98" s="5" t="s">
        <v>885</v>
      </c>
      <c r="C98" s="5" t="s">
        <v>38</v>
      </c>
      <c r="D98" s="26" t="s">
        <v>886</v>
      </c>
      <c r="E98" s="27">
        <v>7</v>
      </c>
      <c r="F98" s="27">
        <v>6</v>
      </c>
      <c r="G98" s="27">
        <v>5</v>
      </c>
      <c r="H98" s="27">
        <v>0</v>
      </c>
      <c r="I98" s="27">
        <v>0</v>
      </c>
      <c r="J98" s="27">
        <v>2</v>
      </c>
      <c r="K98" s="27">
        <v>2</v>
      </c>
      <c r="L98" s="27">
        <v>0</v>
      </c>
      <c r="M98" s="27">
        <f t="shared" si="0"/>
        <v>22</v>
      </c>
    </row>
    <row r="99" spans="1:13" ht="56.25">
      <c r="A99" s="25" t="s">
        <v>201</v>
      </c>
      <c r="B99" s="5" t="s">
        <v>887</v>
      </c>
      <c r="C99" s="5" t="s">
        <v>203</v>
      </c>
      <c r="D99" s="26" t="s">
        <v>888</v>
      </c>
      <c r="E99" s="27">
        <v>7</v>
      </c>
      <c r="F99" s="27">
        <v>0</v>
      </c>
      <c r="G99" s="27">
        <v>7</v>
      </c>
      <c r="H99" s="27">
        <v>0</v>
      </c>
      <c r="I99" s="27">
        <v>7</v>
      </c>
      <c r="J99" s="27">
        <v>0</v>
      </c>
      <c r="K99" s="27">
        <v>0</v>
      </c>
      <c r="L99" s="27">
        <v>0</v>
      </c>
      <c r="M99" s="27">
        <f t="shared" si="0"/>
        <v>21</v>
      </c>
    </row>
    <row r="100" spans="1:13" ht="56.25">
      <c r="A100" s="25" t="s">
        <v>51</v>
      </c>
      <c r="B100" s="5" t="s">
        <v>889</v>
      </c>
      <c r="C100" s="5" t="s">
        <v>76</v>
      </c>
      <c r="D100" s="26" t="s">
        <v>890</v>
      </c>
      <c r="E100" s="27">
        <v>7</v>
      </c>
      <c r="F100" s="27">
        <v>6</v>
      </c>
      <c r="G100" s="27">
        <v>0</v>
      </c>
      <c r="H100" s="27">
        <v>0</v>
      </c>
      <c r="I100" s="27">
        <v>7</v>
      </c>
      <c r="J100" s="27">
        <v>1</v>
      </c>
      <c r="K100" s="27">
        <v>0</v>
      </c>
      <c r="L100" s="27">
        <v>0</v>
      </c>
      <c r="M100" s="27">
        <f t="shared" si="0"/>
        <v>21</v>
      </c>
    </row>
    <row r="101" spans="1:13" ht="75">
      <c r="A101" s="25" t="s">
        <v>24</v>
      </c>
      <c r="B101" s="5" t="s">
        <v>891</v>
      </c>
      <c r="C101" s="5" t="s">
        <v>289</v>
      </c>
      <c r="D101" s="26" t="s">
        <v>892</v>
      </c>
      <c r="E101" s="11">
        <v>7</v>
      </c>
      <c r="F101" s="11">
        <v>0</v>
      </c>
      <c r="G101" s="11">
        <v>7</v>
      </c>
      <c r="H101" s="11">
        <v>0</v>
      </c>
      <c r="I101" s="11">
        <v>7</v>
      </c>
      <c r="J101" s="11">
        <v>0</v>
      </c>
      <c r="K101" s="11">
        <v>0</v>
      </c>
      <c r="L101" s="11">
        <v>0</v>
      </c>
      <c r="M101" s="27">
        <f t="shared" si="0"/>
        <v>21</v>
      </c>
    </row>
    <row r="102" spans="1:13" ht="93.75">
      <c r="A102" s="25" t="s">
        <v>125</v>
      </c>
      <c r="B102" s="5" t="s">
        <v>893</v>
      </c>
      <c r="C102" s="5" t="s">
        <v>127</v>
      </c>
      <c r="D102" s="26" t="s">
        <v>894</v>
      </c>
      <c r="E102" s="27">
        <v>7</v>
      </c>
      <c r="F102" s="27">
        <v>6</v>
      </c>
      <c r="G102" s="27">
        <v>0</v>
      </c>
      <c r="H102" s="27">
        <v>0</v>
      </c>
      <c r="I102" s="27">
        <v>7</v>
      </c>
      <c r="J102" s="27">
        <v>1</v>
      </c>
      <c r="K102" s="27">
        <v>0</v>
      </c>
      <c r="L102" s="27">
        <v>0</v>
      </c>
      <c r="M102" s="27">
        <f t="shared" si="0"/>
        <v>21</v>
      </c>
    </row>
    <row r="103" spans="1:13" ht="112.5">
      <c r="A103" s="25" t="s">
        <v>152</v>
      </c>
      <c r="B103" s="5" t="s">
        <v>895</v>
      </c>
      <c r="C103" s="5" t="s">
        <v>154</v>
      </c>
      <c r="D103" s="26" t="s">
        <v>896</v>
      </c>
      <c r="E103" s="27">
        <v>7</v>
      </c>
      <c r="F103" s="27">
        <v>0</v>
      </c>
      <c r="G103" s="27">
        <v>0</v>
      </c>
      <c r="H103" s="27">
        <v>0</v>
      </c>
      <c r="I103" s="27">
        <v>7</v>
      </c>
      <c r="J103" s="27">
        <v>7</v>
      </c>
      <c r="K103" s="27">
        <v>0</v>
      </c>
      <c r="L103" s="27">
        <v>0</v>
      </c>
      <c r="M103" s="27">
        <f t="shared" si="0"/>
        <v>21</v>
      </c>
    </row>
    <row r="104" spans="1:13" ht="75">
      <c r="A104" s="30" t="s">
        <v>24</v>
      </c>
      <c r="B104" s="31" t="s">
        <v>897</v>
      </c>
      <c r="C104" s="31" t="s">
        <v>146</v>
      </c>
      <c r="D104" s="32" t="s">
        <v>898</v>
      </c>
      <c r="E104" s="27">
        <v>6</v>
      </c>
      <c r="F104" s="27">
        <v>0</v>
      </c>
      <c r="G104" s="27">
        <v>0</v>
      </c>
      <c r="H104" s="27">
        <v>0</v>
      </c>
      <c r="I104" s="27">
        <v>7</v>
      </c>
      <c r="J104" s="27">
        <v>7</v>
      </c>
      <c r="K104" s="27">
        <v>0</v>
      </c>
      <c r="L104" s="27">
        <v>0</v>
      </c>
      <c r="M104" s="27">
        <f t="shared" si="0"/>
        <v>20</v>
      </c>
    </row>
    <row r="105" spans="1:13" ht="75">
      <c r="A105" s="25" t="s">
        <v>40</v>
      </c>
      <c r="B105" s="5" t="s">
        <v>899</v>
      </c>
      <c r="C105" s="5" t="s">
        <v>42</v>
      </c>
      <c r="D105" s="26" t="s">
        <v>900</v>
      </c>
      <c r="E105" s="27">
        <v>7</v>
      </c>
      <c r="F105" s="27">
        <v>1</v>
      </c>
      <c r="G105" s="27">
        <v>0</v>
      </c>
      <c r="H105" s="27">
        <v>0</v>
      </c>
      <c r="I105" s="27">
        <v>5</v>
      </c>
      <c r="J105" s="27">
        <v>7</v>
      </c>
      <c r="K105" s="27">
        <v>0</v>
      </c>
      <c r="L105" s="27">
        <v>0</v>
      </c>
      <c r="M105" s="27">
        <f t="shared" si="0"/>
        <v>20</v>
      </c>
    </row>
    <row r="106" spans="1:13" ht="75">
      <c r="A106" s="25" t="s">
        <v>901</v>
      </c>
      <c r="B106" s="5" t="s">
        <v>902</v>
      </c>
      <c r="C106" s="5" t="s">
        <v>903</v>
      </c>
      <c r="D106" s="26" t="s">
        <v>904</v>
      </c>
      <c r="E106" s="27">
        <v>7</v>
      </c>
      <c r="F106" s="27">
        <v>0</v>
      </c>
      <c r="G106" s="27">
        <v>0</v>
      </c>
      <c r="H106" s="27">
        <v>0</v>
      </c>
      <c r="I106" s="27">
        <v>0</v>
      </c>
      <c r="J106" s="27">
        <v>6</v>
      </c>
      <c r="K106" s="27">
        <v>7</v>
      </c>
      <c r="L106" s="27">
        <v>0</v>
      </c>
      <c r="M106" s="27">
        <f t="shared" si="0"/>
        <v>20</v>
      </c>
    </row>
    <row r="107" spans="1:13" ht="93.75">
      <c r="A107" s="25" t="s">
        <v>125</v>
      </c>
      <c r="B107" s="5" t="s">
        <v>905</v>
      </c>
      <c r="C107" s="5" t="s">
        <v>127</v>
      </c>
      <c r="D107" s="26" t="s">
        <v>906</v>
      </c>
      <c r="E107" s="27">
        <v>7</v>
      </c>
      <c r="F107" s="27">
        <v>0</v>
      </c>
      <c r="G107" s="27">
        <v>0</v>
      </c>
      <c r="H107" s="27">
        <v>0</v>
      </c>
      <c r="I107" s="27">
        <v>7</v>
      </c>
      <c r="J107" s="27">
        <v>6</v>
      </c>
      <c r="K107" s="27">
        <v>0</v>
      </c>
      <c r="L107" s="27">
        <v>0</v>
      </c>
      <c r="M107" s="27">
        <f t="shared" si="0"/>
        <v>20</v>
      </c>
    </row>
    <row r="108" spans="1:13" ht="75">
      <c r="A108" s="30" t="s">
        <v>194</v>
      </c>
      <c r="B108" s="31" t="s">
        <v>907</v>
      </c>
      <c r="C108" s="31" t="s">
        <v>196</v>
      </c>
      <c r="D108" s="32" t="s">
        <v>908</v>
      </c>
      <c r="E108" s="11">
        <v>7</v>
      </c>
      <c r="F108" s="11">
        <v>0</v>
      </c>
      <c r="G108" s="11">
        <v>1</v>
      </c>
      <c r="H108" s="11">
        <v>0</v>
      </c>
      <c r="I108" s="11">
        <v>7</v>
      </c>
      <c r="J108" s="11">
        <v>2</v>
      </c>
      <c r="K108" s="11">
        <v>0</v>
      </c>
      <c r="L108" s="11">
        <v>1</v>
      </c>
      <c r="M108" s="27">
        <f t="shared" si="0"/>
        <v>18</v>
      </c>
    </row>
    <row r="109" spans="1:13" ht="56.25">
      <c r="A109" s="25" t="s">
        <v>170</v>
      </c>
      <c r="B109" s="5" t="s">
        <v>909</v>
      </c>
      <c r="C109" s="5" t="s">
        <v>910</v>
      </c>
      <c r="D109" s="26" t="s">
        <v>911</v>
      </c>
      <c r="E109" s="27">
        <v>7</v>
      </c>
      <c r="F109" s="27">
        <v>1</v>
      </c>
      <c r="G109" s="27">
        <v>0</v>
      </c>
      <c r="H109" s="27">
        <v>0</v>
      </c>
      <c r="I109" s="27">
        <v>7</v>
      </c>
      <c r="J109" s="27">
        <v>1</v>
      </c>
      <c r="K109" s="27">
        <v>0</v>
      </c>
      <c r="L109" s="27">
        <v>0</v>
      </c>
      <c r="M109" s="27">
        <f t="shared" si="0"/>
        <v>16</v>
      </c>
    </row>
    <row r="110" spans="1:13" ht="75">
      <c r="A110" s="25" t="s">
        <v>912</v>
      </c>
      <c r="B110" s="5" t="s">
        <v>913</v>
      </c>
      <c r="C110" s="5" t="s">
        <v>914</v>
      </c>
      <c r="D110" s="26" t="s">
        <v>915</v>
      </c>
      <c r="E110" s="11">
        <v>7</v>
      </c>
      <c r="F110" s="11">
        <v>0</v>
      </c>
      <c r="G110" s="11">
        <v>0</v>
      </c>
      <c r="H110" s="11">
        <v>1</v>
      </c>
      <c r="I110" s="11">
        <v>7</v>
      </c>
      <c r="J110" s="11">
        <v>0</v>
      </c>
      <c r="K110" s="11">
        <v>0</v>
      </c>
      <c r="L110" s="11">
        <v>1</v>
      </c>
      <c r="M110" s="27">
        <f t="shared" si="0"/>
        <v>16</v>
      </c>
    </row>
    <row r="111" spans="1:13" ht="56.25">
      <c r="A111" s="25" t="s">
        <v>24</v>
      </c>
      <c r="B111" s="5" t="s">
        <v>916</v>
      </c>
      <c r="C111" s="5" t="s">
        <v>26</v>
      </c>
      <c r="D111" s="26" t="s">
        <v>917</v>
      </c>
      <c r="E111" s="27">
        <v>7</v>
      </c>
      <c r="F111" s="27">
        <v>0</v>
      </c>
      <c r="G111" s="27">
        <v>3</v>
      </c>
      <c r="H111" s="27">
        <v>0</v>
      </c>
      <c r="I111" s="27">
        <v>5</v>
      </c>
      <c r="J111" s="27">
        <v>0</v>
      </c>
      <c r="K111" s="27">
        <v>0</v>
      </c>
      <c r="L111" s="27">
        <v>1</v>
      </c>
      <c r="M111" s="27">
        <f t="shared" si="0"/>
        <v>16</v>
      </c>
    </row>
    <row r="112" spans="1:13" ht="56.25">
      <c r="A112" s="25" t="s">
        <v>201</v>
      </c>
      <c r="B112" s="5" t="s">
        <v>918</v>
      </c>
      <c r="C112" s="5" t="s">
        <v>919</v>
      </c>
      <c r="D112" s="26" t="s">
        <v>920</v>
      </c>
      <c r="E112" s="11">
        <v>7</v>
      </c>
      <c r="F112" s="11">
        <v>7</v>
      </c>
      <c r="G112" s="11">
        <v>0</v>
      </c>
      <c r="H112" s="11">
        <v>0</v>
      </c>
      <c r="I112" s="11">
        <v>0</v>
      </c>
      <c r="J112" s="11">
        <v>2</v>
      </c>
      <c r="K112" s="11">
        <v>0</v>
      </c>
      <c r="L112" s="11">
        <v>0</v>
      </c>
      <c r="M112" s="27">
        <f t="shared" si="0"/>
        <v>16</v>
      </c>
    </row>
    <row r="113" spans="1:13" ht="75">
      <c r="A113" s="25" t="s">
        <v>24</v>
      </c>
      <c r="B113" s="5" t="s">
        <v>921</v>
      </c>
      <c r="C113" s="5" t="s">
        <v>709</v>
      </c>
      <c r="D113" s="26" t="s">
        <v>922</v>
      </c>
      <c r="E113" s="27">
        <v>7</v>
      </c>
      <c r="F113" s="27">
        <v>1</v>
      </c>
      <c r="G113" s="27">
        <v>0</v>
      </c>
      <c r="H113" s="27">
        <v>0</v>
      </c>
      <c r="I113" s="27">
        <v>7</v>
      </c>
      <c r="J113" s="27">
        <v>0</v>
      </c>
      <c r="K113" s="27">
        <v>0</v>
      </c>
      <c r="L113" s="27">
        <v>0</v>
      </c>
      <c r="M113" s="27">
        <f t="shared" si="0"/>
        <v>15</v>
      </c>
    </row>
    <row r="114" spans="1:13" ht="93.75">
      <c r="A114" s="25" t="s">
        <v>125</v>
      </c>
      <c r="B114" s="5" t="s">
        <v>923</v>
      </c>
      <c r="C114" s="5" t="s">
        <v>127</v>
      </c>
      <c r="D114" s="26" t="s">
        <v>924</v>
      </c>
      <c r="E114" s="11">
        <v>7</v>
      </c>
      <c r="F114" s="11">
        <v>0</v>
      </c>
      <c r="G114" s="11">
        <v>0</v>
      </c>
      <c r="H114" s="11">
        <v>0</v>
      </c>
      <c r="I114" s="11">
        <v>7</v>
      </c>
      <c r="J114" s="11">
        <v>1</v>
      </c>
      <c r="K114" s="11">
        <v>0</v>
      </c>
      <c r="L114" s="11">
        <v>0</v>
      </c>
      <c r="M114" s="27">
        <f t="shared" si="0"/>
        <v>15</v>
      </c>
    </row>
    <row r="115" spans="1:13" ht="56.25">
      <c r="A115" s="25" t="s">
        <v>170</v>
      </c>
      <c r="B115" s="5" t="s">
        <v>925</v>
      </c>
      <c r="C115" s="5" t="s">
        <v>926</v>
      </c>
      <c r="D115" s="26" t="s">
        <v>927</v>
      </c>
      <c r="E115" s="11">
        <v>7</v>
      </c>
      <c r="F115" s="11">
        <v>0</v>
      </c>
      <c r="G115" s="11">
        <v>0</v>
      </c>
      <c r="H115" s="11">
        <v>0</v>
      </c>
      <c r="I115" s="11">
        <v>0</v>
      </c>
      <c r="J115" s="11">
        <v>7</v>
      </c>
      <c r="K115" s="11">
        <v>0</v>
      </c>
      <c r="L115" s="11">
        <v>0</v>
      </c>
      <c r="M115" s="27">
        <f t="shared" si="0"/>
        <v>14</v>
      </c>
    </row>
    <row r="116" spans="1:13" ht="56.25">
      <c r="A116" s="25" t="s">
        <v>282</v>
      </c>
      <c r="B116" s="5" t="s">
        <v>928</v>
      </c>
      <c r="C116" s="5" t="s">
        <v>0</v>
      </c>
      <c r="D116" s="26" t="s">
        <v>1</v>
      </c>
      <c r="E116" s="27">
        <v>7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7</v>
      </c>
      <c r="L116" s="27">
        <v>0</v>
      </c>
      <c r="M116" s="27">
        <f t="shared" si="0"/>
        <v>14</v>
      </c>
    </row>
    <row r="117" spans="1:13" ht="75">
      <c r="A117" s="25" t="s">
        <v>160</v>
      </c>
      <c r="B117" s="5" t="s">
        <v>2</v>
      </c>
      <c r="C117" s="5" t="s">
        <v>372</v>
      </c>
      <c r="D117" s="26" t="s">
        <v>3</v>
      </c>
      <c r="E117" s="27">
        <v>7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1</v>
      </c>
      <c r="M117" s="27">
        <f t="shared" si="0"/>
        <v>8</v>
      </c>
    </row>
    <row r="118" spans="1:13" ht="37.5">
      <c r="A118" s="25" t="s">
        <v>55</v>
      </c>
      <c r="B118" s="6" t="s">
        <v>4</v>
      </c>
      <c r="C118" s="6" t="s">
        <v>57</v>
      </c>
      <c r="D118" s="28" t="s">
        <v>5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7</v>
      </c>
      <c r="K118" s="27">
        <v>0</v>
      </c>
      <c r="L118" s="27">
        <v>0</v>
      </c>
      <c r="M118" s="27">
        <f t="shared" si="0"/>
        <v>7</v>
      </c>
    </row>
    <row r="119" spans="1:13" ht="131.25">
      <c r="A119" s="25" t="s">
        <v>455</v>
      </c>
      <c r="B119" s="5" t="s">
        <v>6</v>
      </c>
      <c r="C119" s="5" t="s">
        <v>7</v>
      </c>
      <c r="D119" s="26" t="s">
        <v>8</v>
      </c>
      <c r="E119" s="27">
        <v>0</v>
      </c>
      <c r="F119" s="27">
        <v>1</v>
      </c>
      <c r="G119" s="27">
        <v>0</v>
      </c>
      <c r="H119" s="27">
        <v>0</v>
      </c>
      <c r="I119" s="27">
        <v>0</v>
      </c>
      <c r="J119" s="27">
        <v>4</v>
      </c>
      <c r="K119" s="27">
        <v>0</v>
      </c>
      <c r="L119" s="27">
        <v>0</v>
      </c>
      <c r="M119" s="27">
        <f t="shared" si="0"/>
        <v>5</v>
      </c>
    </row>
    <row r="120" spans="1:13" ht="93.75">
      <c r="A120" s="25" t="s">
        <v>125</v>
      </c>
      <c r="B120" s="5" t="s">
        <v>9</v>
      </c>
      <c r="C120" s="5" t="s">
        <v>10</v>
      </c>
      <c r="D120" s="26" t="s">
        <v>11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f t="shared" si="0"/>
        <v>0</v>
      </c>
    </row>
  </sheetData>
  <sheetProtection selectLockedCells="1" selectUnlockedCells="1"/>
  <mergeCells count="9">
    <mergeCell ref="N5:N6"/>
    <mergeCell ref="O5:O6"/>
    <mergeCell ref="A3:M3"/>
    <mergeCell ref="A5:A6"/>
    <mergeCell ref="B5:B6"/>
    <mergeCell ref="C5:C6"/>
    <mergeCell ref="D5:D6"/>
    <mergeCell ref="E5:L5"/>
    <mergeCell ref="M5:M6"/>
  </mergeCells>
  <printOptions/>
  <pageMargins left="0.7083333333333334" right="0.7083333333333334" top="0.7479166666666667" bottom="0.7479166666666667" header="0.5118055555555555" footer="0.5118055555555555"/>
  <pageSetup fitToHeight="2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2">
      <selection activeCell="I13" sqref="I13"/>
    </sheetView>
  </sheetViews>
  <sheetFormatPr defaultColWidth="9.140625" defaultRowHeight="15"/>
  <cols>
    <col min="2" max="2" width="6.8515625" style="0" customWidth="1"/>
  </cols>
  <sheetData>
    <row r="1" spans="14:16" ht="15">
      <c r="N1" s="8">
        <v>9</v>
      </c>
      <c r="O1" s="8">
        <v>10</v>
      </c>
      <c r="P1" s="8">
        <v>11</v>
      </c>
    </row>
    <row r="2" spans="1:16" ht="15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M2" s="33">
        <v>56</v>
      </c>
      <c r="N2">
        <f>COUNTIF('9 класс'!$M$6:$M$162,M2)</f>
        <v>1</v>
      </c>
      <c r="O2">
        <f>COUNTIF('10 класс'!$M$7:$M$310,M2)</f>
        <v>0</v>
      </c>
      <c r="P2">
        <f>COUNTIF('11 класс'!$M$7:$M$324,M2)</f>
        <v>1</v>
      </c>
    </row>
    <row r="3" spans="1:16" ht="15.75">
      <c r="A3" s="35"/>
      <c r="B3" s="36" t="s">
        <v>12</v>
      </c>
      <c r="C3" s="37">
        <v>1</v>
      </c>
      <c r="D3" s="37">
        <v>2</v>
      </c>
      <c r="E3" s="37">
        <v>3</v>
      </c>
      <c r="F3" s="37">
        <v>4</v>
      </c>
      <c r="G3" s="37">
        <v>5</v>
      </c>
      <c r="H3" s="37">
        <v>6</v>
      </c>
      <c r="I3" s="37">
        <v>7</v>
      </c>
      <c r="J3" s="37">
        <v>8</v>
      </c>
      <c r="K3" s="35"/>
      <c r="M3" s="33">
        <v>55</v>
      </c>
      <c r="N3">
        <f>COUNTIF('9 класс'!$M$6:$M$162,M3)</f>
        <v>0</v>
      </c>
      <c r="O3">
        <f>COUNTIF('10 класс'!$M$7:$M$310,M3)</f>
        <v>0</v>
      </c>
      <c r="P3">
        <f>COUNTIF('11 класс'!$M$7:$M$324,M3)</f>
        <v>0</v>
      </c>
    </row>
    <row r="4" spans="1:16" ht="15.75">
      <c r="A4" s="35"/>
      <c r="B4" s="37">
        <v>0</v>
      </c>
      <c r="C4" s="36">
        <f>COUNTIF('9 класс'!E$6:E$165,$B4)</f>
        <v>6</v>
      </c>
      <c r="D4" s="36">
        <f>COUNTIF('9 класс'!F$6:F$165,$B4)</f>
        <v>19</v>
      </c>
      <c r="E4" s="36">
        <f>COUNTIF('9 класс'!G$6:G$165,$B4)</f>
        <v>66</v>
      </c>
      <c r="F4" s="36">
        <f>COUNTIF('9 класс'!H$6:H$165,$B4)</f>
        <v>115</v>
      </c>
      <c r="G4" s="36">
        <f>COUNTIF('9 класс'!I$6:I$165,$B4)</f>
        <v>4</v>
      </c>
      <c r="H4" s="36">
        <f>COUNTIF('9 класс'!J$6:J$165,$B4)</f>
        <v>2</v>
      </c>
      <c r="I4" s="36">
        <f>COUNTIF('9 класс'!K$6:K$165,$B4)</f>
        <v>64</v>
      </c>
      <c r="J4" s="36">
        <f>COUNTIF('9 класс'!L$6:L$165,$B4)</f>
        <v>82</v>
      </c>
      <c r="K4" s="35"/>
      <c r="M4" s="33">
        <v>54</v>
      </c>
      <c r="N4">
        <f>COUNTIF('9 класс'!$M$6:$M$162,M4)</f>
        <v>1</v>
      </c>
      <c r="O4">
        <f>COUNTIF('10 класс'!$M$7:$M$310,M4)</f>
        <v>1</v>
      </c>
      <c r="P4">
        <f>COUNTIF('11 класс'!$M$7:$M$324,M4)</f>
        <v>0</v>
      </c>
    </row>
    <row r="5" spans="1:16" ht="15.75">
      <c r="A5" s="35"/>
      <c r="B5" s="37">
        <v>1</v>
      </c>
      <c r="C5" s="36">
        <f>COUNTIF('9 класс'!E$6:E$165,$B5)</f>
        <v>1</v>
      </c>
      <c r="D5" s="36">
        <f>COUNTIF('9 класс'!F$6:F$165,$B5)</f>
        <v>13</v>
      </c>
      <c r="E5" s="36">
        <f>COUNTIF('9 класс'!G$6:G$165,$B5)</f>
        <v>4</v>
      </c>
      <c r="F5" s="36">
        <f>COUNTIF('9 класс'!H$6:H$165,$B5)</f>
        <v>3</v>
      </c>
      <c r="G5" s="36">
        <f>COUNTIF('9 класс'!I$6:I$165,$B5)</f>
        <v>7</v>
      </c>
      <c r="H5" s="36">
        <f>COUNTIF('9 класс'!J$6:J$165,$B5)</f>
        <v>1</v>
      </c>
      <c r="I5" s="36">
        <f>COUNTIF('9 класс'!K$6:K$165,$B5)</f>
        <v>0</v>
      </c>
      <c r="J5" s="36">
        <f>COUNTIF('9 класс'!L$6:L$165,$B5)</f>
        <v>29</v>
      </c>
      <c r="K5" s="35"/>
      <c r="M5" s="33">
        <v>53</v>
      </c>
      <c r="N5">
        <f>COUNTIF('9 класс'!$M$6:$M$162,M5)</f>
        <v>0</v>
      </c>
      <c r="O5">
        <f>COUNTIF('10 класс'!$M$7:$M$310,M5)</f>
        <v>0</v>
      </c>
      <c r="P5">
        <f>COUNTIF('11 класс'!$M$7:$M$324,M5)</f>
        <v>0</v>
      </c>
    </row>
    <row r="6" spans="1:16" ht="15.75">
      <c r="A6" s="35"/>
      <c r="B6" s="37">
        <v>2</v>
      </c>
      <c r="C6" s="36">
        <f>COUNTIF('9 класс'!E$6:E$165,$B6)</f>
        <v>1</v>
      </c>
      <c r="D6" s="36">
        <f>COUNTIF('9 класс'!F$6:F$165,$B6)</f>
        <v>2</v>
      </c>
      <c r="E6" s="36">
        <f>COUNTIF('9 класс'!G$6:G$165,$B6)</f>
        <v>12</v>
      </c>
      <c r="F6" s="36">
        <f>COUNTIF('9 класс'!H$6:H$165,$B6)</f>
        <v>0</v>
      </c>
      <c r="G6" s="36">
        <f>COUNTIF('9 класс'!I$6:I$165,$B6)</f>
        <v>3</v>
      </c>
      <c r="H6" s="36">
        <f>COUNTIF('9 класс'!J$6:J$165,$B6)</f>
        <v>21</v>
      </c>
      <c r="I6" s="36">
        <f>COUNTIF('9 класс'!K$6:K$165,$B6)</f>
        <v>11</v>
      </c>
      <c r="J6" s="36">
        <f>COUNTIF('9 класс'!L$6:L$165,$B6)</f>
        <v>4</v>
      </c>
      <c r="K6" s="35"/>
      <c r="M6" s="33">
        <v>52</v>
      </c>
      <c r="N6">
        <f>COUNTIF('9 класс'!$M$6:$M$162,M6)</f>
        <v>0</v>
      </c>
      <c r="O6">
        <f>COUNTIF('10 класс'!$M$7:$M$310,M6)</f>
        <v>0</v>
      </c>
      <c r="P6">
        <f>COUNTIF('11 класс'!$M$7:$M$324,M6)</f>
        <v>0</v>
      </c>
    </row>
    <row r="7" spans="1:16" ht="15.75">
      <c r="A7" s="35"/>
      <c r="B7" s="37">
        <v>3</v>
      </c>
      <c r="C7" s="36">
        <f>COUNTIF('9 класс'!E$6:E$165,$B7)</f>
        <v>1</v>
      </c>
      <c r="D7" s="36">
        <f>COUNTIF('9 класс'!F$6:F$165,$B7)</f>
        <v>0</v>
      </c>
      <c r="E7" s="36">
        <f>COUNTIF('9 класс'!G$6:G$165,$B7)</f>
        <v>2</v>
      </c>
      <c r="F7" s="36">
        <f>COUNTIF('9 класс'!H$6:H$165,$B7)</f>
        <v>0</v>
      </c>
      <c r="G7" s="36">
        <f>COUNTIF('9 класс'!I$6:I$165,$B7)</f>
        <v>1</v>
      </c>
      <c r="H7" s="36">
        <f>COUNTIF('9 класс'!J$6:J$165,$B7)</f>
        <v>1</v>
      </c>
      <c r="I7" s="36">
        <f>COUNTIF('9 класс'!K$6:K$165,$B7)</f>
        <v>1</v>
      </c>
      <c r="J7" s="36">
        <f>COUNTIF('9 класс'!L$6:L$165,$B7)</f>
        <v>2</v>
      </c>
      <c r="K7" s="35"/>
      <c r="M7" s="33">
        <v>51</v>
      </c>
      <c r="N7">
        <f>COUNTIF('9 класс'!$M$6:$M$162,M7)</f>
        <v>0</v>
      </c>
      <c r="O7">
        <f>COUNTIF('10 класс'!$M$7:$M$310,M7)</f>
        <v>1</v>
      </c>
      <c r="P7">
        <f>COUNTIF('11 класс'!$M$7:$M$324,M7)</f>
        <v>1</v>
      </c>
    </row>
    <row r="8" spans="1:16" ht="15.75">
      <c r="A8" s="35"/>
      <c r="B8" s="37">
        <v>4</v>
      </c>
      <c r="C8" s="36">
        <f>COUNTIF('9 класс'!E$6:E$165,$B8)</f>
        <v>2</v>
      </c>
      <c r="D8" s="36">
        <f>COUNTIF('9 класс'!F$6:F$165,$B8)</f>
        <v>0</v>
      </c>
      <c r="E8" s="36">
        <f>COUNTIF('9 класс'!G$6:G$165,$B8)</f>
        <v>0</v>
      </c>
      <c r="F8" s="36">
        <f>COUNTIF('9 класс'!H$6:H$165,$B8)</f>
        <v>0</v>
      </c>
      <c r="G8" s="36">
        <f>COUNTIF('9 класс'!I$6:I$165,$B8)</f>
        <v>10</v>
      </c>
      <c r="H8" s="36">
        <f>COUNTIF('9 класс'!J$6:J$165,$B8)</f>
        <v>3</v>
      </c>
      <c r="I8" s="36">
        <f>COUNTIF('9 класс'!K$6:K$165,$B8)</f>
        <v>1</v>
      </c>
      <c r="J8" s="36">
        <f>COUNTIF('9 класс'!L$6:L$165,$B8)</f>
        <v>1</v>
      </c>
      <c r="K8" s="35"/>
      <c r="M8" s="33">
        <v>50</v>
      </c>
      <c r="N8">
        <f>COUNTIF('9 класс'!$M$6:$M$162,M8)</f>
        <v>0</v>
      </c>
      <c r="O8">
        <f>COUNTIF('10 класс'!$M$7:$M$310,M8)</f>
        <v>1</v>
      </c>
      <c r="P8">
        <f>COUNTIF('11 класс'!$M$7:$M$324,M8)</f>
        <v>0</v>
      </c>
    </row>
    <row r="9" spans="1:16" ht="15.75">
      <c r="A9" s="35"/>
      <c r="B9" s="37">
        <v>5</v>
      </c>
      <c r="C9" s="36">
        <f>COUNTIF('9 класс'!E$6:E$165,$B9)</f>
        <v>3</v>
      </c>
      <c r="D9" s="36">
        <f>COUNTIF('9 класс'!F$6:F$165,$B9)</f>
        <v>3</v>
      </c>
      <c r="E9" s="36">
        <f>COUNTIF('9 класс'!G$6:G$165,$B9)</f>
        <v>0</v>
      </c>
      <c r="F9" s="36">
        <f>COUNTIF('9 класс'!H$6:H$165,$B9)</f>
        <v>1</v>
      </c>
      <c r="G9" s="36">
        <f>COUNTIF('9 класс'!I$6:I$165,$B9)</f>
        <v>0</v>
      </c>
      <c r="H9" s="36">
        <f>COUNTIF('9 класс'!J$6:J$165,$B9)</f>
        <v>17</v>
      </c>
      <c r="I9" s="36">
        <f>COUNTIF('9 класс'!K$6:K$165,$B9)</f>
        <v>0</v>
      </c>
      <c r="J9" s="36">
        <f>COUNTIF('9 класс'!L$6:L$165,$B9)</f>
        <v>1</v>
      </c>
      <c r="K9" s="35"/>
      <c r="M9" s="33">
        <v>49</v>
      </c>
      <c r="N9">
        <f>COUNTIF('9 класс'!$M$6:$M$162,M9)</f>
        <v>2</v>
      </c>
      <c r="O9">
        <f>COUNTIF('10 класс'!$M$7:$M$310,M9)</f>
        <v>1</v>
      </c>
      <c r="P9">
        <f>COUNTIF('11 класс'!$M$7:$M$324,M9)</f>
        <v>2</v>
      </c>
    </row>
    <row r="10" spans="1:16" ht="15.75">
      <c r="A10" s="35"/>
      <c r="B10" s="37">
        <v>6</v>
      </c>
      <c r="C10" s="36">
        <f>COUNTIF('9 класс'!E$6:E$165,$B10)</f>
        <v>13</v>
      </c>
      <c r="D10" s="36">
        <f>COUNTIF('9 класс'!F$6:F$165,$B10)</f>
        <v>1</v>
      </c>
      <c r="E10" s="36">
        <f>COUNTIF('9 класс'!G$6:G$165,$B10)</f>
        <v>0</v>
      </c>
      <c r="F10" s="36">
        <f>COUNTIF('9 класс'!H$6:H$165,$B10)</f>
        <v>0</v>
      </c>
      <c r="G10" s="36">
        <f>COUNTIF('9 класс'!I$6:I$165,$B10)</f>
        <v>18</v>
      </c>
      <c r="H10" s="36">
        <f>COUNTIF('9 класс'!J$6:J$165,$B10)</f>
        <v>7</v>
      </c>
      <c r="I10" s="36">
        <f>COUNTIF('9 класс'!K$6:K$165,$B10)</f>
        <v>1</v>
      </c>
      <c r="J10" s="36">
        <f>COUNTIF('9 класс'!L$6:L$165,$B10)</f>
        <v>0</v>
      </c>
      <c r="K10" s="35"/>
      <c r="M10" s="33">
        <v>48</v>
      </c>
      <c r="N10">
        <f>COUNTIF('9 класс'!$M$6:$M$162,M10)</f>
        <v>0</v>
      </c>
      <c r="O10">
        <f>COUNTIF('10 класс'!$M$7:$M$310,M10)</f>
        <v>1</v>
      </c>
      <c r="P10">
        <f>COUNTIF('11 класс'!$M$7:$M$324,M10)</f>
        <v>1</v>
      </c>
    </row>
    <row r="11" spans="1:16" ht="15.75">
      <c r="A11" s="35"/>
      <c r="B11" s="37">
        <v>7</v>
      </c>
      <c r="C11" s="36">
        <f>COUNTIF('9 класс'!E$6:E$165,$B11)</f>
        <v>96</v>
      </c>
      <c r="D11" s="36">
        <f>COUNTIF('9 класс'!F$6:F$165,$B11)</f>
        <v>85</v>
      </c>
      <c r="E11" s="36">
        <f>COUNTIF('9 класс'!G$6:G$165,$B11)</f>
        <v>39</v>
      </c>
      <c r="F11" s="36">
        <f>COUNTIF('9 класс'!H$6:H$165,$B11)</f>
        <v>4</v>
      </c>
      <c r="G11" s="36">
        <f>COUNTIF('9 класс'!I$6:I$165,$B11)</f>
        <v>80</v>
      </c>
      <c r="H11" s="36">
        <f>COUNTIF('9 класс'!J$6:J$165,$B11)</f>
        <v>71</v>
      </c>
      <c r="I11" s="36">
        <f>COUNTIF('9 класс'!K$6:K$165,$B11)</f>
        <v>45</v>
      </c>
      <c r="J11" s="36">
        <f>COUNTIF('9 класс'!L$6:L$165,$B11)</f>
        <v>4</v>
      </c>
      <c r="K11" s="35"/>
      <c r="M11" s="33">
        <v>47</v>
      </c>
      <c r="N11">
        <f>COUNTIF('9 класс'!$M$6:$M$162,M11)</f>
        <v>0</v>
      </c>
      <c r="O11">
        <f>COUNTIF('10 класс'!$M$7:$M$310,M11)</f>
        <v>0</v>
      </c>
      <c r="P11">
        <f>COUNTIF('11 класс'!$M$7:$M$324,M11)</f>
        <v>1</v>
      </c>
    </row>
    <row r="12" spans="1:16" ht="15.75">
      <c r="A12" s="35"/>
      <c r="B12" s="35"/>
      <c r="C12" s="35">
        <f>SUM(C4:C11)</f>
        <v>123</v>
      </c>
      <c r="D12" s="35">
        <f aca="true" t="shared" si="0" ref="D12:J12">SUM(D4:D11)</f>
        <v>123</v>
      </c>
      <c r="E12" s="35">
        <f t="shared" si="0"/>
        <v>123</v>
      </c>
      <c r="F12" s="35">
        <f t="shared" si="0"/>
        <v>123</v>
      </c>
      <c r="G12" s="35">
        <f t="shared" si="0"/>
        <v>123</v>
      </c>
      <c r="H12" s="35">
        <f t="shared" si="0"/>
        <v>123</v>
      </c>
      <c r="I12" s="35">
        <f t="shared" si="0"/>
        <v>123</v>
      </c>
      <c r="J12" s="35">
        <f t="shared" si="0"/>
        <v>123</v>
      </c>
      <c r="K12" s="35"/>
      <c r="M12" s="33">
        <v>46</v>
      </c>
      <c r="N12">
        <f>COUNTIF('9 класс'!$M$6:$M$162,M12)</f>
        <v>1</v>
      </c>
      <c r="O12">
        <f>COUNTIF('10 класс'!$M$7:$M$310,M12)</f>
        <v>2</v>
      </c>
      <c r="P12">
        <f>COUNTIF('11 класс'!$M$7:$M$324,M12)</f>
        <v>0</v>
      </c>
    </row>
    <row r="13" spans="1:16" ht="15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M13" s="33">
        <v>45</v>
      </c>
      <c r="N13">
        <f>COUNTIF('9 класс'!$M$6:$M$162,M13)</f>
        <v>0</v>
      </c>
      <c r="O13">
        <f>COUNTIF('10 класс'!$M$7:$M$310,M13)</f>
        <v>0</v>
      </c>
      <c r="P13">
        <f>COUNTIF('11 класс'!$M$7:$M$324,M13)</f>
        <v>0</v>
      </c>
    </row>
    <row r="14" spans="1:16" ht="15.75">
      <c r="A14" s="35"/>
      <c r="B14" s="36" t="s">
        <v>13</v>
      </c>
      <c r="C14" s="37">
        <v>1</v>
      </c>
      <c r="D14" s="37">
        <v>2</v>
      </c>
      <c r="E14" s="37">
        <v>3</v>
      </c>
      <c r="F14" s="37">
        <v>4</v>
      </c>
      <c r="G14" s="37">
        <v>5</v>
      </c>
      <c r="H14" s="37">
        <v>6</v>
      </c>
      <c r="I14" s="37">
        <v>7</v>
      </c>
      <c r="J14" s="37">
        <v>8</v>
      </c>
      <c r="K14" s="35"/>
      <c r="M14" s="33">
        <v>44</v>
      </c>
      <c r="N14">
        <f>COUNTIF('9 класс'!$M$6:$M$162,M14)</f>
        <v>2</v>
      </c>
      <c r="O14">
        <f>COUNTIF('10 класс'!$M$7:$M$310,M14)</f>
        <v>1</v>
      </c>
      <c r="P14">
        <f>COUNTIF('11 класс'!$M$7:$M$324,M14)</f>
        <v>0</v>
      </c>
    </row>
    <row r="15" spans="1:16" ht="15.75">
      <c r="A15" s="35"/>
      <c r="B15" s="37">
        <v>0</v>
      </c>
      <c r="C15" s="36">
        <f>COUNTIF('10 класс'!E$7:E$149,$B15)</f>
        <v>4</v>
      </c>
      <c r="D15" s="36">
        <f>COUNTIF('10 класс'!F$7:F$149,$B15)</f>
        <v>45</v>
      </c>
      <c r="E15" s="36">
        <f>COUNTIF('10 класс'!G$7:G$149,$B15)</f>
        <v>35</v>
      </c>
      <c r="F15" s="36">
        <f>COUNTIF('10 класс'!H$7:H$149,$B15)</f>
        <v>98</v>
      </c>
      <c r="G15" s="36">
        <f>COUNTIF('10 класс'!I$7:I$149,$B15)</f>
        <v>9</v>
      </c>
      <c r="H15" s="36">
        <f>COUNTIF('10 класс'!J$7:J$149,$B15)</f>
        <v>12</v>
      </c>
      <c r="I15" s="36">
        <f>COUNTIF('10 класс'!K$7:K$149,$B15)</f>
        <v>82</v>
      </c>
      <c r="J15" s="36">
        <f>COUNTIF('10 класс'!L$7:L$149,$B15)</f>
        <v>62</v>
      </c>
      <c r="K15" s="35"/>
      <c r="M15" s="33">
        <v>43</v>
      </c>
      <c r="N15">
        <f>COUNTIF('9 класс'!$M$6:$M$162,M15)</f>
        <v>6</v>
      </c>
      <c r="O15">
        <f>COUNTIF('10 класс'!$M$7:$M$310,M15)</f>
        <v>0</v>
      </c>
      <c r="P15">
        <f>COUNTIF('11 класс'!$M$7:$M$324,M15)</f>
        <v>3</v>
      </c>
    </row>
    <row r="16" spans="1:16" ht="15.75">
      <c r="A16" s="35"/>
      <c r="B16" s="37">
        <v>1</v>
      </c>
      <c r="C16" s="36">
        <f>COUNTIF('10 класс'!E$7:E$149,$B16)</f>
        <v>0</v>
      </c>
      <c r="D16" s="36">
        <f>COUNTIF('10 класс'!F$7:F$149,$B16)</f>
        <v>10</v>
      </c>
      <c r="E16" s="36">
        <f>COUNTIF('10 класс'!G$7:G$149,$B16)</f>
        <v>5</v>
      </c>
      <c r="F16" s="36">
        <f>COUNTIF('10 класс'!H$7:H$149,$B16)</f>
        <v>8</v>
      </c>
      <c r="G16" s="36">
        <f>COUNTIF('10 класс'!I$7:I$149,$B16)</f>
        <v>0</v>
      </c>
      <c r="H16" s="36">
        <f>COUNTIF('10 класс'!J$7:J$149,$B16)</f>
        <v>7</v>
      </c>
      <c r="I16" s="36">
        <f>COUNTIF('10 класс'!K$7:K$149,$B16)</f>
        <v>2</v>
      </c>
      <c r="J16" s="36">
        <f>COUNTIF('10 класс'!L$7:L$149,$B16)</f>
        <v>38</v>
      </c>
      <c r="K16" s="35"/>
      <c r="M16" s="33">
        <v>42</v>
      </c>
      <c r="N16">
        <f>COUNTIF('9 класс'!$M$6:$M$162,M16)</f>
        <v>8</v>
      </c>
      <c r="O16">
        <f>COUNTIF('10 класс'!$M$7:$M$310,M16)</f>
        <v>5</v>
      </c>
      <c r="P16">
        <f>COUNTIF('11 класс'!$M$7:$M$324,M16)</f>
        <v>2</v>
      </c>
    </row>
    <row r="17" spans="1:16" ht="15.75">
      <c r="A17" s="35"/>
      <c r="B17" s="37">
        <v>2</v>
      </c>
      <c r="C17" s="36">
        <f>COUNTIF('10 класс'!E$7:E$149,$B17)</f>
        <v>0</v>
      </c>
      <c r="D17" s="36">
        <f>COUNTIF('10 класс'!F$7:F$149,$B17)</f>
        <v>1</v>
      </c>
      <c r="E17" s="36">
        <f>COUNTIF('10 класс'!G$7:G$149,$B17)</f>
        <v>7</v>
      </c>
      <c r="F17" s="36">
        <f>COUNTIF('10 класс'!H$7:H$149,$B17)</f>
        <v>4</v>
      </c>
      <c r="G17" s="36">
        <f>COUNTIF('10 класс'!I$7:I$149,$B17)</f>
        <v>0</v>
      </c>
      <c r="H17" s="36">
        <f>COUNTIF('10 класс'!J$7:J$149,$B17)</f>
        <v>5</v>
      </c>
      <c r="I17" s="36">
        <f>COUNTIF('10 класс'!K$7:K$149,$B17)</f>
        <v>1</v>
      </c>
      <c r="J17" s="36">
        <f>COUNTIF('10 класс'!L$7:L$149,$B17)</f>
        <v>3</v>
      </c>
      <c r="K17" s="35"/>
      <c r="M17" s="33">
        <v>41</v>
      </c>
      <c r="N17">
        <f>COUNTIF('9 класс'!$M$6:$M$162,M17)</f>
        <v>2</v>
      </c>
      <c r="O17">
        <f>COUNTIF('10 класс'!$M$7:$M$310,M17)</f>
        <v>5</v>
      </c>
      <c r="P17">
        <f>COUNTIF('11 класс'!$M$7:$M$324,M17)</f>
        <v>1</v>
      </c>
    </row>
    <row r="18" spans="1:16" ht="15.75">
      <c r="A18" s="35"/>
      <c r="B18" s="37">
        <v>3</v>
      </c>
      <c r="C18" s="36">
        <f>COUNTIF('10 класс'!E$7:E$149,$B18)</f>
        <v>0</v>
      </c>
      <c r="D18" s="36">
        <f>COUNTIF('10 класс'!F$7:F$149,$B18)</f>
        <v>0</v>
      </c>
      <c r="E18" s="36">
        <f>COUNTIF('10 класс'!G$7:G$149,$B18)</f>
        <v>4</v>
      </c>
      <c r="F18" s="36">
        <f>COUNTIF('10 класс'!H$7:H$149,$B18)</f>
        <v>0</v>
      </c>
      <c r="G18" s="36">
        <f>COUNTIF('10 класс'!I$7:I$149,$B18)</f>
        <v>0</v>
      </c>
      <c r="H18" s="36">
        <f>COUNTIF('10 класс'!J$7:J$149,$B18)</f>
        <v>0</v>
      </c>
      <c r="I18" s="36">
        <f>COUNTIF('10 класс'!K$7:K$149,$B18)</f>
        <v>0</v>
      </c>
      <c r="J18" s="36">
        <f>COUNTIF('10 класс'!L$7:L$149,$B18)</f>
        <v>0</v>
      </c>
      <c r="K18" s="35"/>
      <c r="M18" s="33">
        <v>40</v>
      </c>
      <c r="N18">
        <f>COUNTIF('9 класс'!$M$6:$M$162,M18)</f>
        <v>2</v>
      </c>
      <c r="O18">
        <f>COUNTIF('10 класс'!$M$7:$M$310,M18)</f>
        <v>1</v>
      </c>
      <c r="P18">
        <f>COUNTIF('11 класс'!$M$7:$M$324,M18)</f>
        <v>2</v>
      </c>
    </row>
    <row r="19" spans="1:16" ht="15.75">
      <c r="A19" s="35"/>
      <c r="B19" s="37">
        <v>4</v>
      </c>
      <c r="C19" s="36">
        <f>COUNTIF('10 класс'!E$7:E$149,$B19)</f>
        <v>0</v>
      </c>
      <c r="D19" s="36">
        <f>COUNTIF('10 класс'!F$7:F$149,$B19)</f>
        <v>1</v>
      </c>
      <c r="E19" s="36">
        <f>COUNTIF('10 класс'!G$7:G$149,$B19)</f>
        <v>1</v>
      </c>
      <c r="F19" s="36">
        <f>COUNTIF('10 класс'!H$7:H$149,$B19)</f>
        <v>0</v>
      </c>
      <c r="G19" s="36">
        <f>COUNTIF('10 класс'!I$7:I$149,$B19)</f>
        <v>0</v>
      </c>
      <c r="H19" s="36">
        <f>COUNTIF('10 класс'!J$7:J$149,$B19)</f>
        <v>1</v>
      </c>
      <c r="I19" s="36">
        <f>COUNTIF('10 класс'!K$7:K$149,$B19)</f>
        <v>0</v>
      </c>
      <c r="J19" s="36">
        <f>COUNTIF('10 класс'!L$7:L$149,$B19)</f>
        <v>0</v>
      </c>
      <c r="K19" s="35"/>
      <c r="M19" s="33">
        <v>39</v>
      </c>
      <c r="N19">
        <f>COUNTIF('9 класс'!$M$6:$M$162,M19)</f>
        <v>2</v>
      </c>
      <c r="O19">
        <f>COUNTIF('10 класс'!$M$7:$M$310,M19)</f>
        <v>1</v>
      </c>
      <c r="P19">
        <f>COUNTIF('11 класс'!$M$7:$M$324,M19)</f>
        <v>0</v>
      </c>
    </row>
    <row r="20" spans="1:16" ht="15.75">
      <c r="A20" s="35"/>
      <c r="B20" s="37">
        <v>5</v>
      </c>
      <c r="C20" s="36">
        <f>COUNTIF('10 класс'!E$7:E$149,$B20)</f>
        <v>0</v>
      </c>
      <c r="D20" s="36">
        <f>COUNTIF('10 класс'!F$7:F$149,$B20)</f>
        <v>3</v>
      </c>
      <c r="E20" s="36">
        <f>COUNTIF('10 класс'!G$7:G$149,$B20)</f>
        <v>8</v>
      </c>
      <c r="F20" s="36">
        <f>COUNTIF('10 класс'!H$7:H$149,$B20)</f>
        <v>1</v>
      </c>
      <c r="G20" s="36">
        <f>COUNTIF('10 класс'!I$7:I$149,$B20)</f>
        <v>5</v>
      </c>
      <c r="H20" s="36">
        <f>COUNTIF('10 класс'!J$7:J$149,$B20)</f>
        <v>0</v>
      </c>
      <c r="I20" s="36">
        <f>COUNTIF('10 класс'!K$7:K$149,$B20)</f>
        <v>0</v>
      </c>
      <c r="J20" s="36">
        <f>COUNTIF('10 класс'!L$7:L$149,$B20)</f>
        <v>0</v>
      </c>
      <c r="K20" s="35"/>
      <c r="M20" s="33">
        <v>38</v>
      </c>
      <c r="N20">
        <f>COUNTIF('9 класс'!$M$6:$M$162,M20)</f>
        <v>5</v>
      </c>
      <c r="O20">
        <f>COUNTIF('10 класс'!$M$7:$M$310,M20)</f>
        <v>1</v>
      </c>
      <c r="P20">
        <f>COUNTIF('11 класс'!$M$7:$M$324,M20)</f>
        <v>0</v>
      </c>
    </row>
    <row r="21" spans="1:16" ht="15.75">
      <c r="A21" s="35"/>
      <c r="B21" s="37">
        <v>6</v>
      </c>
      <c r="C21" s="36">
        <f>COUNTIF('10 класс'!E$7:E$149,$B21)</f>
        <v>2</v>
      </c>
      <c r="D21" s="36">
        <f>COUNTIF('10 класс'!F$7:F$149,$B21)</f>
        <v>36</v>
      </c>
      <c r="E21" s="36">
        <f>COUNTIF('10 класс'!G$7:G$149,$B21)</f>
        <v>14</v>
      </c>
      <c r="F21" s="36">
        <f>COUNTIF('10 класс'!H$7:H$149,$B21)</f>
        <v>2</v>
      </c>
      <c r="G21" s="36">
        <f>COUNTIF('10 класс'!I$7:I$149,$B21)</f>
        <v>0</v>
      </c>
      <c r="H21" s="36">
        <f>COUNTIF('10 класс'!J$7:J$149,$B21)</f>
        <v>4</v>
      </c>
      <c r="I21" s="36">
        <f>COUNTIF('10 класс'!K$7:K$149,$B21)</f>
        <v>3</v>
      </c>
      <c r="J21" s="36">
        <f>COUNTIF('10 класс'!L$7:L$149,$B21)</f>
        <v>1</v>
      </c>
      <c r="K21" s="35"/>
      <c r="M21" s="33">
        <v>37</v>
      </c>
      <c r="N21">
        <f>COUNTIF('9 класс'!$M$6:$M$162,M21)</f>
        <v>3</v>
      </c>
      <c r="O21">
        <f>COUNTIF('10 класс'!$M$7:$M$310,M21)</f>
        <v>2</v>
      </c>
      <c r="P21">
        <f>COUNTIF('11 класс'!$M$7:$M$324,M21)</f>
        <v>0</v>
      </c>
    </row>
    <row r="22" spans="1:16" ht="15.75">
      <c r="A22" s="35"/>
      <c r="B22" s="37">
        <v>7</v>
      </c>
      <c r="C22" s="36">
        <f>COUNTIF('10 класс'!E$7:E$149,$B22)</f>
        <v>108</v>
      </c>
      <c r="D22" s="36">
        <f>COUNTIF('10 класс'!F$7:F$149,$B22)</f>
        <v>18</v>
      </c>
      <c r="E22" s="36">
        <f>COUNTIF('10 класс'!G$7:G$149,$B22)</f>
        <v>40</v>
      </c>
      <c r="F22" s="36">
        <f>COUNTIF('10 класс'!H$7:H$149,$B22)</f>
        <v>1</v>
      </c>
      <c r="G22" s="36">
        <f>COUNTIF('10 класс'!I$7:I$149,$B22)</f>
        <v>100</v>
      </c>
      <c r="H22" s="36">
        <f>COUNTIF('10 класс'!J$7:J$149,$B22)</f>
        <v>85</v>
      </c>
      <c r="I22" s="36">
        <f>COUNTIF('10 класс'!K$7:K$149,$B22)</f>
        <v>26</v>
      </c>
      <c r="J22" s="36">
        <f>COUNTIF('10 класс'!L$7:L$149,$B22)</f>
        <v>10</v>
      </c>
      <c r="K22" s="35"/>
      <c r="M22" s="33">
        <v>36</v>
      </c>
      <c r="N22">
        <f>COUNTIF('9 класс'!$M$6:$M$162,M22)</f>
        <v>4</v>
      </c>
      <c r="O22">
        <f>COUNTIF('10 класс'!$M$7:$M$310,M22)</f>
        <v>3</v>
      </c>
      <c r="P22">
        <f>COUNTIF('11 класс'!$M$7:$M$324,M22)</f>
        <v>1</v>
      </c>
    </row>
    <row r="23" spans="1:16" ht="15.75">
      <c r="A23" s="35"/>
      <c r="B23" s="35"/>
      <c r="C23" s="35">
        <f>SUM(C15:C22)</f>
        <v>114</v>
      </c>
      <c r="D23" s="35">
        <f aca="true" t="shared" si="1" ref="D23:J23">SUM(D15:D22)</f>
        <v>114</v>
      </c>
      <c r="E23" s="35">
        <f t="shared" si="1"/>
        <v>114</v>
      </c>
      <c r="F23" s="35">
        <f t="shared" si="1"/>
        <v>114</v>
      </c>
      <c r="G23" s="35">
        <f t="shared" si="1"/>
        <v>114</v>
      </c>
      <c r="H23" s="35">
        <f t="shared" si="1"/>
        <v>114</v>
      </c>
      <c r="I23" s="35">
        <f t="shared" si="1"/>
        <v>114</v>
      </c>
      <c r="J23" s="35">
        <f t="shared" si="1"/>
        <v>114</v>
      </c>
      <c r="K23" s="35"/>
      <c r="M23" s="33">
        <v>35</v>
      </c>
      <c r="N23">
        <f>COUNTIF('9 класс'!$M$6:$M$162,M23)</f>
        <v>3</v>
      </c>
      <c r="O23">
        <f>COUNTIF('10 класс'!$M$7:$M$310,M23)</f>
        <v>5</v>
      </c>
      <c r="P23">
        <f>COUNTIF('11 класс'!$M$7:$M$324,M23)</f>
        <v>5</v>
      </c>
    </row>
    <row r="24" spans="1:16" ht="15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M24" s="33">
        <v>34</v>
      </c>
      <c r="N24">
        <f>COUNTIF('9 класс'!$M$6:$M$162,M24)</f>
        <v>3</v>
      </c>
      <c r="O24">
        <f>COUNTIF('10 класс'!$M$7:$M$310,M24)</f>
        <v>5</v>
      </c>
      <c r="P24">
        <f>COUNTIF('11 класс'!$M$7:$M$324,M24)</f>
        <v>5</v>
      </c>
    </row>
    <row r="25" spans="1:16" ht="15.75">
      <c r="A25" s="35"/>
      <c r="B25" s="36" t="s">
        <v>14</v>
      </c>
      <c r="C25" s="37">
        <v>1</v>
      </c>
      <c r="D25" s="37">
        <v>2</v>
      </c>
      <c r="E25" s="37">
        <v>3</v>
      </c>
      <c r="F25" s="37">
        <v>4</v>
      </c>
      <c r="G25" s="37">
        <v>5</v>
      </c>
      <c r="H25" s="37">
        <v>6</v>
      </c>
      <c r="I25" s="37">
        <v>7</v>
      </c>
      <c r="J25" s="37">
        <v>8</v>
      </c>
      <c r="K25" s="35"/>
      <c r="M25" s="33">
        <v>33</v>
      </c>
      <c r="N25">
        <f>COUNTIF('9 класс'!$M$6:$M$162,M25)</f>
        <v>2</v>
      </c>
      <c r="O25">
        <f>COUNTIF('10 класс'!$M$7:$M$310,M25)</f>
        <v>4</v>
      </c>
      <c r="P25">
        <f>COUNTIF('11 класс'!$M$7:$M$324,M25)</f>
        <v>2</v>
      </c>
    </row>
    <row r="26" spans="1:16" ht="15.75">
      <c r="A26" s="35"/>
      <c r="B26" s="37">
        <v>0</v>
      </c>
      <c r="C26" s="36">
        <f>COUNTIF('11 класс'!E$7:E$125,$B26)</f>
        <v>14</v>
      </c>
      <c r="D26" s="36">
        <f>COUNTIF('11 класс'!F$7:F$125,$B26)</f>
        <v>10</v>
      </c>
      <c r="E26" s="36">
        <f>COUNTIF('11 класс'!G$7:G$125,$B26)</f>
        <v>101</v>
      </c>
      <c r="F26" s="36">
        <f>COUNTIF('11 класс'!H$7:H$125,$B26)</f>
        <v>63</v>
      </c>
      <c r="G26" s="36">
        <f>COUNTIF('11 класс'!I$7:I$125,$B26)</f>
        <v>4</v>
      </c>
      <c r="H26" s="36">
        <f>COUNTIF('11 класс'!J$7:J$125,$B26)</f>
        <v>76</v>
      </c>
      <c r="I26" s="36">
        <f>COUNTIF('11 класс'!K$7:K$125,$B26)</f>
        <v>73</v>
      </c>
      <c r="J26" s="36">
        <f>COUNTIF('11 класс'!L$7:L$125,$B26)</f>
        <v>113</v>
      </c>
      <c r="K26" s="35"/>
      <c r="M26" s="33">
        <v>32</v>
      </c>
      <c r="N26">
        <f>COUNTIF('9 класс'!$M$6:$M$162,M26)</f>
        <v>4</v>
      </c>
      <c r="O26">
        <f>COUNTIF('10 класс'!$M$7:$M$310,M26)</f>
        <v>3</v>
      </c>
      <c r="P26">
        <f>COUNTIF('11 класс'!$M$7:$M$324,M26)</f>
        <v>2</v>
      </c>
    </row>
    <row r="27" spans="1:18" ht="15.75">
      <c r="A27" s="35"/>
      <c r="B27" s="37">
        <v>1</v>
      </c>
      <c r="C27" s="36">
        <f>COUNTIF('11 класс'!E$7:E$125,$B27)</f>
        <v>0</v>
      </c>
      <c r="D27" s="36">
        <f>COUNTIF('11 класс'!F$7:F$125,$B27)</f>
        <v>1</v>
      </c>
      <c r="E27" s="36">
        <f>COUNTIF('11 класс'!G$7:G$125,$B27)</f>
        <v>2</v>
      </c>
      <c r="F27" s="36">
        <f>COUNTIF('11 класс'!H$7:H$125,$B27)</f>
        <v>24</v>
      </c>
      <c r="G27" s="36">
        <f>COUNTIF('11 класс'!I$7:I$125,$B27)</f>
        <v>1</v>
      </c>
      <c r="H27" s="36">
        <f>COUNTIF('11 класс'!J$7:J$125,$B27)</f>
        <v>7</v>
      </c>
      <c r="I27" s="36">
        <f>COUNTIF('11 класс'!K$7:K$125,$B27)</f>
        <v>0</v>
      </c>
      <c r="J27" s="36">
        <f>COUNTIF('11 класс'!L$7:L$125,$B27)</f>
        <v>2</v>
      </c>
      <c r="K27" s="35"/>
      <c r="M27" s="33">
        <v>31</v>
      </c>
      <c r="N27">
        <f>COUNTIF('9 класс'!$M$6:$M$162,M27)</f>
        <v>4</v>
      </c>
      <c r="O27">
        <f>COUNTIF('10 класс'!$M$7:$M$310,M27)</f>
        <v>0</v>
      </c>
      <c r="P27">
        <f>COUNTIF('11 класс'!$M$7:$M$324,M27)</f>
        <v>3</v>
      </c>
      <c r="R27">
        <f>(SUM(N2:P27)+P28+P29+P30)/(J12+J23+J34)</f>
        <v>0.4084507042253521</v>
      </c>
    </row>
    <row r="28" spans="1:16" ht="15.75">
      <c r="A28" s="35"/>
      <c r="B28" s="37">
        <v>2</v>
      </c>
      <c r="C28" s="36">
        <f>COUNTIF('11 класс'!E$7:E$125,$B28)</f>
        <v>0</v>
      </c>
      <c r="D28" s="36">
        <f>COUNTIF('11 класс'!F$7:F$125,$B28)</f>
        <v>10</v>
      </c>
      <c r="E28" s="36">
        <f>COUNTIF('11 класс'!G$7:G$125,$B28)</f>
        <v>0</v>
      </c>
      <c r="F28" s="36">
        <f>COUNTIF('11 класс'!H$7:H$125,$B28)</f>
        <v>6</v>
      </c>
      <c r="G28" s="36">
        <f>COUNTIF('11 класс'!I$7:I$125,$B28)</f>
        <v>0</v>
      </c>
      <c r="H28" s="36">
        <f>COUNTIF('11 класс'!J$7:J$125,$B28)</f>
        <v>0</v>
      </c>
      <c r="I28" s="36">
        <f>COUNTIF('11 класс'!K$7:K$125,$B28)</f>
        <v>2</v>
      </c>
      <c r="J28" s="36">
        <f>COUNTIF('11 класс'!L$7:L$125,$B28)</f>
        <v>1</v>
      </c>
      <c r="K28" s="35"/>
      <c r="M28" s="33">
        <v>30</v>
      </c>
      <c r="N28">
        <f>COUNTIF('9 класс'!$M$6:$M$162,M28)</f>
        <v>1</v>
      </c>
      <c r="O28">
        <f>COUNTIF('10 класс'!$M$7:$M$310,M28)</f>
        <v>4</v>
      </c>
      <c r="P28">
        <f>COUNTIF('11 класс'!$M$7:$M$324,M28)</f>
        <v>2</v>
      </c>
    </row>
    <row r="29" spans="1:16" ht="15.75">
      <c r="A29" s="35"/>
      <c r="B29" s="37">
        <v>3</v>
      </c>
      <c r="C29" s="36">
        <f>COUNTIF('11 класс'!E$7:E$125,$B29)</f>
        <v>0</v>
      </c>
      <c r="D29" s="36">
        <f>COUNTIF('11 класс'!F$7:F$125,$B29)</f>
        <v>3</v>
      </c>
      <c r="E29" s="36">
        <f>COUNTIF('11 класс'!G$7:G$125,$B29)</f>
        <v>2</v>
      </c>
      <c r="F29" s="36">
        <f>COUNTIF('11 класс'!H$7:H$125,$B29)</f>
        <v>2</v>
      </c>
      <c r="G29" s="36">
        <f>COUNTIF('11 класс'!I$7:I$125,$B29)</f>
        <v>0</v>
      </c>
      <c r="H29" s="36">
        <f>COUNTIF('11 класс'!J$7:J$125,$B29)</f>
        <v>1</v>
      </c>
      <c r="I29" s="36">
        <f>COUNTIF('11 класс'!K$7:K$125,$B29)</f>
        <v>2</v>
      </c>
      <c r="J29" s="36">
        <f>COUNTIF('11 класс'!L$7:L$125,$B29)</f>
        <v>0</v>
      </c>
      <c r="K29" s="35"/>
      <c r="M29" s="33">
        <v>29</v>
      </c>
      <c r="N29">
        <f>COUNTIF('9 класс'!$M$6:$M$162,M29)</f>
        <v>8</v>
      </c>
      <c r="O29">
        <f>COUNTIF('10 класс'!$M$7:$M$310,M29)</f>
        <v>11</v>
      </c>
      <c r="P29">
        <f>COUNTIF('11 класс'!$M$7:$M$324,M29)</f>
        <v>4</v>
      </c>
    </row>
    <row r="30" spans="1:16" ht="15.75">
      <c r="A30" s="35"/>
      <c r="B30" s="37">
        <v>4</v>
      </c>
      <c r="C30" s="36">
        <f>COUNTIF('11 класс'!E$7:E$125,$B30)</f>
        <v>0</v>
      </c>
      <c r="D30" s="36">
        <f>COUNTIF('11 класс'!F$7:F$125,$B30)</f>
        <v>1</v>
      </c>
      <c r="E30" s="36">
        <f>COUNTIF('11 класс'!G$7:G$125,$B30)</f>
        <v>0</v>
      </c>
      <c r="F30" s="36">
        <f>COUNTIF('11 класс'!H$7:H$125,$B30)</f>
        <v>8</v>
      </c>
      <c r="G30" s="36">
        <f>COUNTIF('11 класс'!I$7:I$125,$B30)</f>
        <v>0</v>
      </c>
      <c r="H30" s="36">
        <f>COUNTIF('11 класс'!J$7:J$125,$B30)</f>
        <v>0</v>
      </c>
      <c r="I30" s="36">
        <f>COUNTIF('11 класс'!K$7:K$125,$B30)</f>
        <v>0</v>
      </c>
      <c r="J30" s="36">
        <f>COUNTIF('11 класс'!L$7:L$125,$B30)</f>
        <v>0</v>
      </c>
      <c r="K30" s="35"/>
      <c r="M30" s="33">
        <v>28</v>
      </c>
      <c r="N30">
        <f>COUNTIF('9 класс'!$M$6:$M$162,M30)</f>
        <v>8</v>
      </c>
      <c r="O30">
        <f>COUNTIF('10 класс'!$M$7:$M$310,M30)</f>
        <v>9</v>
      </c>
      <c r="P30">
        <f>COUNTIF('11 класс'!$M$7:$M$324,M30)</f>
        <v>9</v>
      </c>
    </row>
    <row r="31" spans="1:11" ht="15.75">
      <c r="A31" s="35"/>
      <c r="B31" s="37">
        <v>5</v>
      </c>
      <c r="C31" s="36">
        <f>COUNTIF('11 класс'!E$7:E$125,$B31)</f>
        <v>0</v>
      </c>
      <c r="D31" s="36">
        <f>COUNTIF('11 класс'!F$7:F$125,$B31)</f>
        <v>1</v>
      </c>
      <c r="E31" s="36">
        <f>COUNTIF('11 класс'!G$7:G$125,$B31)</f>
        <v>0</v>
      </c>
      <c r="F31" s="36">
        <f>COUNTIF('11 класс'!H$7:H$125,$B31)</f>
        <v>2</v>
      </c>
      <c r="G31" s="36">
        <f>COUNTIF('11 класс'!I$7:I$125,$B31)</f>
        <v>3</v>
      </c>
      <c r="H31" s="36">
        <f>COUNTIF('11 класс'!J$7:J$125,$B31)</f>
        <v>0</v>
      </c>
      <c r="I31" s="36">
        <f>COUNTIF('11 класс'!K$7:K$125,$B31)</f>
        <v>2</v>
      </c>
      <c r="J31" s="36">
        <f>COUNTIF('11 класс'!L$7:L$125,$B31)</f>
        <v>1</v>
      </c>
      <c r="K31" s="35"/>
    </row>
    <row r="32" spans="1:16" ht="15.75">
      <c r="A32" s="35"/>
      <c r="B32" s="37">
        <v>6</v>
      </c>
      <c r="C32" s="36">
        <f>COUNTIF('11 класс'!E$7:E$125,$B32)</f>
        <v>1</v>
      </c>
      <c r="D32" s="36">
        <f>COUNTIF('11 класс'!F$7:F$125,$B32)</f>
        <v>5</v>
      </c>
      <c r="E32" s="36">
        <f>COUNTIF('11 класс'!G$7:G$125,$B32)</f>
        <v>0</v>
      </c>
      <c r="F32" s="36">
        <f>COUNTIF('11 класс'!H$7:H$125,$B32)</f>
        <v>2</v>
      </c>
      <c r="G32" s="36">
        <f>COUNTIF('11 класс'!I$7:I$125,$B32)</f>
        <v>6</v>
      </c>
      <c r="H32" s="36">
        <f>COUNTIF('11 класс'!J$7:J$125,$B32)</f>
        <v>6</v>
      </c>
      <c r="I32" s="36">
        <f>COUNTIF('11 класс'!K$7:K$125,$B32)</f>
        <v>1</v>
      </c>
      <c r="J32" s="36">
        <f>COUNTIF('11 класс'!L$7:L$125,$B32)</f>
        <v>0</v>
      </c>
      <c r="K32" s="35"/>
      <c r="N32" s="34">
        <f>SUM(N2:N27)/J12</f>
        <v>0.44715447154471544</v>
      </c>
      <c r="O32" s="34">
        <f>SUM(O2:O26)/J23</f>
        <v>0.37719298245614036</v>
      </c>
      <c r="P32" s="34">
        <f>SUM(P2:P30)/J34</f>
        <v>0.3983050847457627</v>
      </c>
    </row>
    <row r="33" spans="1:11" ht="15.75">
      <c r="A33" s="35"/>
      <c r="B33" s="37">
        <v>7</v>
      </c>
      <c r="C33" s="36">
        <f>COUNTIF('11 класс'!E$7:E$125,$B33)</f>
        <v>103</v>
      </c>
      <c r="D33" s="36">
        <f>COUNTIF('11 класс'!F$7:F$125,$B33)</f>
        <v>87</v>
      </c>
      <c r="E33" s="36">
        <f>COUNTIF('11 класс'!G$7:G$125,$B33)</f>
        <v>13</v>
      </c>
      <c r="F33" s="36">
        <f>COUNTIF('11 класс'!H$7:H$125,$B33)</f>
        <v>11</v>
      </c>
      <c r="G33" s="36">
        <f>COUNTIF('11 класс'!I$7:I$125,$B33)</f>
        <v>104</v>
      </c>
      <c r="H33" s="36">
        <f>COUNTIF('11 класс'!J$7:J$125,$B33)</f>
        <v>28</v>
      </c>
      <c r="I33" s="36">
        <f>COUNTIF('11 класс'!K$7:K$125,$B33)</f>
        <v>38</v>
      </c>
      <c r="J33" s="36">
        <f>COUNTIF('11 класс'!L$7:L$125,$B33)</f>
        <v>1</v>
      </c>
      <c r="K33" s="35"/>
    </row>
    <row r="34" spans="1:11" ht="15.75">
      <c r="A34" s="35"/>
      <c r="B34" s="35"/>
      <c r="C34" s="35">
        <f>SUM(C26:C33)</f>
        <v>118</v>
      </c>
      <c r="D34" s="35">
        <f aca="true" t="shared" si="2" ref="D34:J34">SUM(D26:D33)</f>
        <v>118</v>
      </c>
      <c r="E34" s="35">
        <f t="shared" si="2"/>
        <v>118</v>
      </c>
      <c r="F34" s="35">
        <f t="shared" si="2"/>
        <v>118</v>
      </c>
      <c r="G34" s="35">
        <f t="shared" si="2"/>
        <v>118</v>
      </c>
      <c r="H34" s="35">
        <f t="shared" si="2"/>
        <v>118</v>
      </c>
      <c r="I34" s="35">
        <f t="shared" si="2"/>
        <v>118</v>
      </c>
      <c r="J34" s="35">
        <f t="shared" si="2"/>
        <v>118</v>
      </c>
      <c r="K34" s="35"/>
    </row>
    <row r="35" spans="1:11" ht="15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</row>
  </sheetData>
  <sheetProtection/>
  <printOptions/>
  <pageMargins left="0.43" right="0.4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PC-8</dc:creator>
  <cp:keywords/>
  <dc:description/>
  <cp:lastModifiedBy>User</cp:lastModifiedBy>
  <cp:lastPrinted>2015-04-28T20:19:55Z</cp:lastPrinted>
  <dcterms:created xsi:type="dcterms:W3CDTF">2015-04-28T00:47:17Z</dcterms:created>
  <dcterms:modified xsi:type="dcterms:W3CDTF">2015-04-29T08:49:35Z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